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<sst xmlns="http://schemas.openxmlformats.org/spreadsheetml/2006/main" count="1406" uniqueCount="400">
  <si>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</si>
  <si>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</si>
  <si>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</si>
  <si>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</si>
  <si>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</si>
  <si>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</si>
  <si>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</si>
  <si>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</si>
  <si>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</si>
  <si>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</si>
  <si>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</si>
  <si>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</si>
  <si>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</si>
  <si>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</si>
  <si>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</si>
  <si>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</si>
  <si>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</si>
  <si>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</si>
  <si>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</si>
  <si>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</si>
  <si>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</si>
  <si>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</si>
  <si>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</si>
  <si>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</si>
  <si>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</si>
  <si>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</si>
  <si>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</si>
  <si>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</si>
  <si>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</si>
  <si>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</si>
  <si>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</si>
  <si>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</si>
  <si>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</si>
  <si>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</si>
  <si>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</si>
  <si>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</si>
  <si>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</si>
  <si>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</si>
  <si>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</si>
  <si>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</si>
  <si>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</si>
  <si>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</si>
  <si>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</si>
  <si>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</si>
  <si>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</si>
  <si>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</si>
  <si>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</si>
  <si>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</si>
  <si>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</si>
  <si>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</si>
  <si>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</si>
  <si>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</si>
  <si>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</si>
  <si>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</si>
  <si>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</si>
  <si>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</si>
  <si>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</si>
  <si>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</si>
  <si>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</si>
  <si>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</si>
  <si>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</si>
  <si>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</si>
  <si>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</si>
  <si>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</si>
  <si>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</si>
  <si>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</si>
  <si>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</si>
  <si>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</si>
  <si>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</si>
  <si>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</si>
  <si>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</si>
  <si>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</si>
  <si>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</si>
  <si>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</si>
  <si>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</si>
  <si>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</si>
  <si>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</si>
  <si>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</si>
  <si>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</si>
  <si>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</si>
  <si>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</si>
  <si>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</si>
  <si>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</si>
  <si>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</si>
  <si>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</si>
  <si>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</si>
  <si>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</si>
  <si>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</si>
  <si>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</si>
  <si>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</si>
  <si>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</si>
  <si>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</si>
  <si>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</si>
  <si>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</si>
  <si>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</si>
  <si>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</si>
  <si>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</si>
  <si>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五原县林业和草原局（部门）</t>
  </si>
  <si>
    <t>203001</t>
  </si>
  <si>
    <t>五原县林业和草原局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</si>
  <si>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</si>
  <si>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</si>
  <si>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</si>
  <si>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</si>
  <si>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</si>
  <si>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</si>
  <si>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</si>
  <si>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</si>
  <si>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</si>
  <si>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</si>
  <si>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</si>
  <si>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</si>
  <si>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</si>
  <si>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</si>
  <si>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</si>
  <si>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</si>
  <si>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</si>
  <si>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</si>
  <si>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</si>
  <si>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</si>
  <si>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</si>
  <si>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</si>
  <si>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</si>
  <si>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</si>
  <si>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</si>
  <si>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</si>
  <si>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</si>
  <si>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</si>
  <si>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</si>
  <si>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</si>
  <si>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</si>
  <si>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</si>
  <si>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</si>
  <si>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</si>
  <si>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</si>
  <si>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</si>
  <si>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213</t>
  </si>
  <si>
    <t>农林水支出</t>
  </si>
  <si>
    <t>21302</t>
  </si>
  <si>
    <t>林业和草原</t>
  </si>
  <si>
    <t>2130201</t>
  </si>
  <si>
    <t>行政运行</t>
  </si>
  <si>
    <t>2130204</t>
  </si>
  <si>
    <t>事业机构</t>
  </si>
  <si>
    <t>2130299</t>
  </si>
  <si>
    <t>其他林业和草原支出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</si>
  <si>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</si>
  <si>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</si>
  <si>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</si>
  <si>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</si>
  <si>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</si>
  <si>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</si>
  <si>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</si>
  <si>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</si>
  <si>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</si>
  <si>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</si>
  <si>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</si>
  <si>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</si>
  <si>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</si>
  <si>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</si>
  <si>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</si>
  <si>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</si>
  <si>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</si>
  <si>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</si>
  <si>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</si>
  <si>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</si>
  <si>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</si>
  <si>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</si>
  <si>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</si>
  <si>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</si>
  <si>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</si>
  <si>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</si>
  <si>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</si>
  <si>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</si>
  <si>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</si>
  <si>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</si>
  <si>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</si>
  <si>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</si>
  <si>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</si>
  <si>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</si>
  <si>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</si>
  <si>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</si>
  <si>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</si>
  <si>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</si>
  <si>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</si>
  <si>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</si>
  <si>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</si>
  <si>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</si>
  <si>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</si>
  <si>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</si>
  <si>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</si>
  <si>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</si>
  <si>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</si>
  <si>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</si>
  <si>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</si>
  <si>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</si>
  <si>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</si>
  <si>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</si>
  <si>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</si>
  <si>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</si>
  <si>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</si>
  <si>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</si>
  <si>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</si>
  <si>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</si>
  <si>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</si>
  <si>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</si>
  <si>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</si>
  <si>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</si>
  <si>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</si>
  <si>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</si>
  <si>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</si>
  <si>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</si>
  <si>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</si>
  <si>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</si>
  <si>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</si>
  <si>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</si>
  <si>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</si>
  <si>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</si>
  <si>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</si>
  <si>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</si>
  <si>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</si>
  <si>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</si>
  <si>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30216</t>
  </si>
  <si>
    <t>培训费</t>
  </si>
  <si>
    <t>30228</t>
  </si>
  <si>
    <t>工会经费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</si>
  <si>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</si>
  <si>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</si>
  <si>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</si>
  <si>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</si>
  <si>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</si>
  <si>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</si>
  <si>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</si>
  <si>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</si>
  <si>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</si>
  <si>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</si>
  <si>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</si>
  <si>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</si>
  <si>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</si>
  <si>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</si>
  <si>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</si>
  <si>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</si>
  <si>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</si>
  <si>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</si>
  <si>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</si>
  <si>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</si>
  <si>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</si>
  <si>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</si>
  <si>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</si>
  <si>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</si>
  <si>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</si>
  <si>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</si>
  <si>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</si>
  <si>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</si>
  <si>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</si>
  <si>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</si>
  <si>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</si>
  <si>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</si>
  <si>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</si>
  <si>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光肩天牛防治</t>
  </si>
  <si>
    <t>零星绿化项目</t>
  </si>
  <si>
    <t>办公楼取暖项目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</si>
  <si>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</si>
  <si>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</si>
  <si>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</si>
  <si>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</si>
  <si>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</si>
  <si>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</si>
  <si>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</si>
  <si>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</si>
  <si>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</si>
  <si>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</si>
  <si>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</si>
  <si>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</si>
  <si>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203001-五原县林业和草原局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</si>
  <si>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</si>
  <si>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</si>
  <si>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</si>
  <si>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</si>
  <si>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</si>
  <si>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</si>
  <si>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</si>
  <si>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</si>
  <si>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</si>
  <si>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</si>
  <si>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</si>
  <si>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</si>
  <si>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</si>
  <si>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</si>
  <si>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</si>
  <si>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</si>
  <si>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</si>
  <si>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</si>
  <si>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</si>
  <si>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城镇职工基本医疗保险缴费（长聘人员）</t>
  </si>
  <si>
    <t>足额保障率</t>
  </si>
  <si>
    <t>时效指标</t>
  </si>
  <si>
    <t>发放及时率</t>
  </si>
  <si>
    <t>结余率=结余数/预算数</t>
  </si>
  <si>
    <t>大额医疗保险（长聘人员）</t>
  </si>
  <si>
    <t>失业保险（长聘人员）</t>
  </si>
  <si>
    <t>养老保险（长聘人员）</t>
  </si>
  <si>
    <t>按计划完成2022年零星租用车需求，按时完成上级下达的工作任务.</t>
  </si>
  <si>
    <t>年租赁车辆次数</t>
  </si>
  <si>
    <t>大于等于</t>
  </si>
  <si>
    <t>≥10次</t>
  </si>
  <si>
    <t>车辆技术状况符合率</t>
  </si>
  <si>
    <t>≥90—100%</t>
  </si>
  <si>
    <t>租用车使用时间</t>
  </si>
  <si>
    <t>全年</t>
  </si>
  <si>
    <t>年</t>
  </si>
  <si>
    <t>成本指标</t>
  </si>
  <si>
    <t>每次租用车费用</t>
  </si>
  <si>
    <t>1000</t>
  </si>
  <si>
    <t>元</t>
  </si>
  <si>
    <t>经济效益</t>
  </si>
  <si>
    <t>不涉及</t>
  </si>
  <si>
    <t>0</t>
  </si>
  <si>
    <t>社会效益</t>
  </si>
  <si>
    <t>工作人员进一步提升业务素质知识能力</t>
  </si>
  <si>
    <t xml:space="preserve">显著提高	</t>
  </si>
  <si>
    <t>生态效益</t>
  </si>
  <si>
    <t>可持续影响</t>
  </si>
  <si>
    <t>能够保障部门工作人员工作能力</t>
  </si>
  <si>
    <t>满意度指标</t>
  </si>
  <si>
    <t>服务对象满意度</t>
  </si>
  <si>
    <t>受益群体满意度</t>
  </si>
  <si>
    <t>≥90%</t>
  </si>
  <si>
    <t>对全县森林进行病虫害生物的检查和监测、苗木检疫；生物防治天牛、人工悬挂鸟巢400个；打孔注药，防治天牛15万株；化学喷雾，防治病虫害1.4万亩。人工费18万元，专用材料26万元，其他交通费用7万元。</t>
  </si>
  <si>
    <t>生物防治天牛人工悬挂鸟巢数量</t>
  </si>
  <si>
    <t>400</t>
  </si>
  <si>
    <t>个</t>
  </si>
  <si>
    <t>打孔注药防治天牛树苗数量</t>
  </si>
  <si>
    <t>15</t>
  </si>
  <si>
    <t>万株</t>
  </si>
  <si>
    <t>化学喷雾防治病虫害亩数</t>
  </si>
  <si>
    <t>14</t>
  </si>
  <si>
    <t>万亩</t>
  </si>
  <si>
    <t>人工悬挂鸟巢覆盖率</t>
  </si>
  <si>
    <t>90</t>
  </si>
  <si>
    <t>防治天牛完成率</t>
  </si>
  <si>
    <t>打孔注药完成率</t>
  </si>
  <si>
    <t>打孔注药防治天牛及时率</t>
  </si>
  <si>
    <t>悬挂鸟巢完成及时率</t>
  </si>
  <si>
    <t>化学喷雾防治病虫及时率</t>
  </si>
  <si>
    <t>7</t>
  </si>
  <si>
    <t>万元</t>
  </si>
  <si>
    <t>防治人工费</t>
  </si>
  <si>
    <t>18</t>
  </si>
  <si>
    <t>购进药材总费用</t>
  </si>
  <si>
    <t>26</t>
  </si>
  <si>
    <t>防治天牛病虫保证树木成长</t>
  </si>
  <si>
    <t>深林光合作用改善大气气候</t>
  </si>
  <si>
    <t>有所改善</t>
  </si>
  <si>
    <t>绿化美化生活环境</t>
  </si>
  <si>
    <t>有所提高</t>
  </si>
  <si>
    <t>改善人居环境</t>
  </si>
  <si>
    <t>林业产业健康稳定发展</t>
  </si>
  <si>
    <t>明显</t>
  </si>
  <si>
    <t>受益群众满意度</t>
  </si>
  <si>
    <t>受益人口满意度</t>
  </si>
  <si>
    <t>为切实加大生态系统保护力度，实施重要生态系统保护和修复工程，加强森林、草原、湿地和自然保护地监督管理的统筹协调，大力推进国土绿化，维护生态安全。共申请2022年取暖费4.5万元</t>
  </si>
  <si>
    <t>年缴费次数</t>
  </si>
  <si>
    <t>1</t>
  </si>
  <si>
    <t>室内温度</t>
  </si>
  <si>
    <t>度</t>
  </si>
  <si>
    <t>送暖时间</t>
  </si>
  <si>
    <t>10月15日</t>
  </si>
  <si>
    <t>日</t>
  </si>
  <si>
    <t>单位取暖费用</t>
  </si>
  <si>
    <t>4.1</t>
  </si>
  <si>
    <t>改善办公环境</t>
  </si>
  <si>
    <t>效果显著</t>
  </si>
  <si>
    <t>明显提升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</si>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</sst>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8" fillId="2" borderId="4" applyNumberFormat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13" sqref="B13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D13" sqref="D13:D18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428.18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71.49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27.87</v>
      </c>
    </row>
    <row r="16" ht="34.15" customHeight="1" spans="1:4">
      <c r="A16" s="13"/>
      <c r="B16" s="7"/>
      <c r="C16" s="13" t="s">
        <v>51</v>
      </c>
      <c r="D16" s="7">
        <v>0</v>
      </c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328.82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428.18</v>
      </c>
      <c r="C37" s="3" t="s">
        <v>73</v>
      </c>
      <c r="D37" s="9">
        <f>SUM(D6:D36)</f>
        <v>428.18</v>
      </c>
    </row>
    <row r="38" ht="34.15" customHeight="1" spans="1:4">
      <c r="A38" s="5" t="s">
        <v>74</v>
      </c>
      <c r="B38" s="7">
        <v>0</v>
      </c>
      <c r="C38" s="5" t="s">
        <v>75</v>
      </c>
      <c r="D38" s="27"/>
    </row>
    <row r="39" ht="34.15" customHeight="1" spans="1:4">
      <c r="A39" s="3" t="s">
        <v>76</v>
      </c>
      <c r="B39" s="9">
        <f>SUM(B37:B38)</f>
        <v>428.18</v>
      </c>
      <c r="C39" s="3" t="s">
        <v>77</v>
      </c>
      <c r="D39" s="9">
        <f>SUM(D37:D38)</f>
        <v>428.18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O8" sqref="O8"/>
    </sheetView>
  </sheetViews>
  <sheetFormatPr defaultColWidth="10" defaultRowHeight="14.4" outlineLevelRow="7"/>
  <cols>
    <col min="1" max="1" width="15.3888888888889" customWidth="1"/>
    <col min="2" max="2" width="30.7685185185185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f>D6</f>
        <v>428.18</v>
      </c>
      <c r="D6" s="14">
        <f>E6</f>
        <v>428.18</v>
      </c>
      <c r="E6" s="14">
        <v>428.18</v>
      </c>
      <c r="F6" s="14"/>
      <c r="G6" s="14"/>
      <c r="H6" s="14"/>
      <c r="I6" s="14"/>
      <c r="J6" s="14"/>
      <c r="K6" s="14"/>
      <c r="L6" s="14"/>
      <c r="M6" s="14"/>
      <c r="N6" s="14">
        <v>0</v>
      </c>
      <c r="O6" s="14">
        <v>0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f>D7</f>
        <v>428.18</v>
      </c>
      <c r="D7" s="14">
        <f>E7</f>
        <v>428.18</v>
      </c>
      <c r="E7" s="7">
        <v>428.18</v>
      </c>
      <c r="F7" s="7"/>
      <c r="G7" s="7"/>
      <c r="H7" s="7"/>
      <c r="I7" s="7"/>
      <c r="J7" s="7"/>
      <c r="K7" s="7"/>
      <c r="L7" s="7"/>
      <c r="M7" s="7"/>
      <c r="N7" s="14">
        <v>0</v>
      </c>
      <c r="O7" s="7">
        <v>0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f>D8</f>
        <v>428.18</v>
      </c>
      <c r="D8" s="14">
        <f>E8</f>
        <v>428.18</v>
      </c>
      <c r="E8" s="14">
        <v>428.18</v>
      </c>
      <c r="F8" s="14"/>
      <c r="G8" s="14"/>
      <c r="H8" s="14"/>
      <c r="I8" s="14"/>
      <c r="J8" s="14"/>
      <c r="K8" s="14"/>
      <c r="L8" s="14"/>
      <c r="M8" s="14"/>
      <c r="N8" s="14">
        <v>0</v>
      </c>
      <c r="O8" s="14">
        <v>0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D24" sqref="D24:E24"/>
    </sheetView>
  </sheetViews>
  <sheetFormatPr defaultColWidth="10" defaultRowHeight="14.4" outlineLevelCol="7"/>
  <cols>
    <col min="1" max="1" width="12.8148148148148" customWidth="1"/>
    <col min="2" max="2" width="30.7685185185185" customWidth="1"/>
    <col min="3" max="3" width="16.3055555555556" customWidth="1"/>
    <col min="4" max="4" width="15.8981481481481" customWidth="1"/>
    <col min="5" max="5" width="20.5185185185185" customWidth="1"/>
    <col min="6" max="6" width="11.5555555555556" customWidth="1"/>
    <col min="7" max="7" width="13.5925925925926" customWidth="1"/>
    <col min="8" max="8" width="14.4074074074074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20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20" customHeight="1" spans="1:8">
      <c r="A5" s="4" t="s">
        <v>108</v>
      </c>
      <c r="B5" s="13" t="s">
        <v>109</v>
      </c>
      <c r="C5" s="9">
        <v>71.487545</v>
      </c>
      <c r="D5" s="14">
        <v>71.487545</v>
      </c>
      <c r="E5" s="14"/>
      <c r="F5" s="14"/>
      <c r="G5" s="14"/>
      <c r="H5" s="14"/>
    </row>
    <row r="6" ht="20" customHeight="1" spans="1:8">
      <c r="A6" s="4" t="s">
        <v>110</v>
      </c>
      <c r="B6" s="13" t="s">
        <v>111</v>
      </c>
      <c r="C6" s="9">
        <v>69.034816</v>
      </c>
      <c r="D6" s="14">
        <v>69.034816</v>
      </c>
      <c r="E6" s="14"/>
      <c r="F6" s="14"/>
      <c r="G6" s="14"/>
      <c r="H6" s="14"/>
    </row>
    <row r="7" ht="20" customHeight="1" spans="1:8">
      <c r="A7" s="4" t="s">
        <v>112</v>
      </c>
      <c r="B7" s="15" t="s">
        <v>113</v>
      </c>
      <c r="C7" s="9">
        <v>35.7732</v>
      </c>
      <c r="D7" s="7">
        <v>35.7732</v>
      </c>
      <c r="E7" s="7"/>
      <c r="F7" s="7"/>
      <c r="G7" s="7"/>
      <c r="H7" s="7"/>
    </row>
    <row r="8" ht="20" customHeight="1" spans="1:8">
      <c r="A8" s="4" t="s">
        <v>114</v>
      </c>
      <c r="B8" s="15" t="s">
        <v>115</v>
      </c>
      <c r="C8" s="9">
        <v>33.261616</v>
      </c>
      <c r="D8" s="7">
        <v>33.261616</v>
      </c>
      <c r="E8" s="7"/>
      <c r="F8" s="7"/>
      <c r="G8" s="7"/>
      <c r="H8" s="7"/>
    </row>
    <row r="9" ht="20" customHeight="1" spans="1:8">
      <c r="A9" s="4" t="s">
        <v>116</v>
      </c>
      <c r="B9" s="13" t="s">
        <v>117</v>
      </c>
      <c r="C9" s="9">
        <v>1.588</v>
      </c>
      <c r="D9" s="14">
        <v>1.588</v>
      </c>
      <c r="E9" s="14"/>
      <c r="F9" s="14"/>
      <c r="G9" s="14"/>
      <c r="H9" s="14"/>
    </row>
    <row r="10" ht="20" customHeight="1" spans="1:8">
      <c r="A10" s="4" t="s">
        <v>118</v>
      </c>
      <c r="B10" s="15" t="s">
        <v>119</v>
      </c>
      <c r="C10" s="9">
        <v>1.588</v>
      </c>
      <c r="D10" s="7">
        <v>1.588</v>
      </c>
      <c r="E10" s="7"/>
      <c r="F10" s="7"/>
      <c r="G10" s="7"/>
      <c r="H10" s="7"/>
    </row>
    <row r="11" ht="20" customHeight="1" spans="1:8">
      <c r="A11" s="4" t="s">
        <v>120</v>
      </c>
      <c r="B11" s="13" t="s">
        <v>121</v>
      </c>
      <c r="C11" s="9">
        <v>0.864729</v>
      </c>
      <c r="D11" s="14">
        <v>0.864729</v>
      </c>
      <c r="E11" s="14"/>
      <c r="F11" s="14"/>
      <c r="G11" s="14"/>
      <c r="H11" s="14"/>
    </row>
    <row r="12" ht="20" customHeight="1" spans="1:8">
      <c r="A12" s="4" t="s">
        <v>122</v>
      </c>
      <c r="B12" s="15" t="s">
        <v>123</v>
      </c>
      <c r="C12" s="9">
        <v>0.864729</v>
      </c>
      <c r="D12" s="7">
        <v>0.864729</v>
      </c>
      <c r="E12" s="7"/>
      <c r="F12" s="7"/>
      <c r="G12" s="7"/>
      <c r="H12" s="7"/>
    </row>
    <row r="13" ht="20" customHeight="1" spans="1:8">
      <c r="A13" s="4" t="s">
        <v>124</v>
      </c>
      <c r="B13" s="13" t="s">
        <v>125</v>
      </c>
      <c r="C13" s="9">
        <v>27.86802</v>
      </c>
      <c r="D13" s="14">
        <v>27.86802</v>
      </c>
      <c r="E13" s="14"/>
      <c r="F13" s="14"/>
      <c r="G13" s="14"/>
      <c r="H13" s="14"/>
    </row>
    <row r="14" ht="20" customHeight="1" spans="1:8">
      <c r="A14" s="4" t="s">
        <v>126</v>
      </c>
      <c r="B14" s="13" t="s">
        <v>127</v>
      </c>
      <c r="C14" s="9">
        <v>26.85602</v>
      </c>
      <c r="D14" s="14">
        <v>26.85602</v>
      </c>
      <c r="E14" s="14"/>
      <c r="F14" s="14"/>
      <c r="G14" s="14"/>
      <c r="H14" s="14"/>
    </row>
    <row r="15" ht="20" customHeight="1" spans="1:8">
      <c r="A15" s="4" t="s">
        <v>128</v>
      </c>
      <c r="B15" s="15" t="s">
        <v>129</v>
      </c>
      <c r="C15" s="9">
        <v>17.526332</v>
      </c>
      <c r="D15" s="7">
        <v>17.526332</v>
      </c>
      <c r="E15" s="7"/>
      <c r="F15" s="7"/>
      <c r="G15" s="7"/>
      <c r="H15" s="7"/>
    </row>
    <row r="16" ht="20" customHeight="1" spans="1:8">
      <c r="A16" s="4" t="s">
        <v>130</v>
      </c>
      <c r="B16" s="15" t="s">
        <v>131</v>
      </c>
      <c r="C16" s="9">
        <v>9.329688</v>
      </c>
      <c r="D16" s="7">
        <v>9.329688</v>
      </c>
      <c r="E16" s="7"/>
      <c r="F16" s="7"/>
      <c r="G16" s="7"/>
      <c r="H16" s="7"/>
    </row>
    <row r="17" ht="20" customHeight="1" spans="1:8">
      <c r="A17" s="4" t="s">
        <v>132</v>
      </c>
      <c r="B17" s="13" t="s">
        <v>133</v>
      </c>
      <c r="C17" s="9">
        <v>1.012</v>
      </c>
      <c r="D17" s="14">
        <v>1.012</v>
      </c>
      <c r="E17" s="14"/>
      <c r="F17" s="14"/>
      <c r="G17" s="14"/>
      <c r="H17" s="14"/>
    </row>
    <row r="18" ht="20" customHeight="1" spans="1:8">
      <c r="A18" s="4" t="s">
        <v>134</v>
      </c>
      <c r="B18" s="15" t="s">
        <v>135</v>
      </c>
      <c r="C18" s="9">
        <v>1.012</v>
      </c>
      <c r="D18" s="7">
        <v>1.012</v>
      </c>
      <c r="E18" s="7"/>
      <c r="F18" s="7"/>
      <c r="G18" s="7"/>
      <c r="H18" s="7"/>
    </row>
    <row r="19" ht="20" customHeight="1" spans="1:8">
      <c r="A19" s="4" t="s">
        <v>136</v>
      </c>
      <c r="B19" s="13" t="s">
        <v>137</v>
      </c>
      <c r="C19" s="9">
        <f>C20</f>
        <v>328.826748</v>
      </c>
      <c r="D19" s="14">
        <v>272.326748</v>
      </c>
      <c r="E19" s="14"/>
      <c r="F19" s="14"/>
      <c r="G19" s="14"/>
      <c r="H19" s="14"/>
    </row>
    <row r="20" ht="20" customHeight="1" spans="1:8">
      <c r="A20" s="4" t="s">
        <v>138</v>
      </c>
      <c r="B20" s="13" t="s">
        <v>139</v>
      </c>
      <c r="C20" s="9">
        <f>C21+C22+C23</f>
        <v>328.826748</v>
      </c>
      <c r="D20" s="14">
        <v>272.326748</v>
      </c>
      <c r="E20" s="14"/>
      <c r="F20" s="14"/>
      <c r="G20" s="14"/>
      <c r="H20" s="14"/>
    </row>
    <row r="21" ht="20" customHeight="1" spans="1:8">
      <c r="A21" s="4" t="s">
        <v>140</v>
      </c>
      <c r="B21" s="15" t="s">
        <v>141</v>
      </c>
      <c r="C21" s="9">
        <f>D21+E21</f>
        <v>106.410048</v>
      </c>
      <c r="D21" s="7">
        <v>100.910048</v>
      </c>
      <c r="E21" s="7">
        <v>5.5</v>
      </c>
      <c r="F21" s="7"/>
      <c r="G21" s="7"/>
      <c r="H21" s="7"/>
    </row>
    <row r="22" ht="20" customHeight="1" spans="1:8">
      <c r="A22" s="4" t="s">
        <v>142</v>
      </c>
      <c r="B22" s="15" t="s">
        <v>143</v>
      </c>
      <c r="C22" s="9">
        <f>D22+E22</f>
        <v>207.3687</v>
      </c>
      <c r="D22" s="7">
        <v>156.3687</v>
      </c>
      <c r="E22" s="7">
        <v>51</v>
      </c>
      <c r="F22" s="7"/>
      <c r="G22" s="7"/>
      <c r="H22" s="7"/>
    </row>
    <row r="23" ht="20" customHeight="1" spans="1:8">
      <c r="A23" s="4" t="s">
        <v>144</v>
      </c>
      <c r="B23" s="15" t="s">
        <v>145</v>
      </c>
      <c r="C23" s="9">
        <f>D23+E23</f>
        <v>15.048</v>
      </c>
      <c r="D23" s="7">
        <v>15.048</v>
      </c>
      <c r="E23" s="7"/>
      <c r="F23" s="7"/>
      <c r="G23" s="7"/>
      <c r="H23" s="7"/>
    </row>
    <row r="24" ht="20" customHeight="1" spans="1:8">
      <c r="A24" s="3" t="s">
        <v>83</v>
      </c>
      <c r="B24" s="3"/>
      <c r="C24" s="9">
        <f>C5+C13+C19</f>
        <v>428.182313</v>
      </c>
      <c r="D24" s="9">
        <v>371.682313</v>
      </c>
      <c r="E24" s="9">
        <f>SUM(E21:E23)</f>
        <v>56.5</v>
      </c>
      <c r="F24" s="9"/>
      <c r="G24" s="9"/>
      <c r="H24" s="9"/>
    </row>
  </sheetData>
  <mergeCells count="3">
    <mergeCell ref="A2:H2"/>
    <mergeCell ref="A3:E3"/>
    <mergeCell ref="A24:B24"/>
  </mergeCells>
  <pageMargins left="0.393055555555556" right="0.314583333333333" top="0.26875" bottom="0.26875" header="0.236111111111111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B8" sqref="B8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3" t="s">
        <v>148</v>
      </c>
      <c r="B6" s="9">
        <v>428.18</v>
      </c>
      <c r="C6" s="13" t="s">
        <v>149</v>
      </c>
      <c r="D6" s="9">
        <v>428.18</v>
      </c>
    </row>
    <row r="7" ht="34.15" customHeight="1" spans="1:4">
      <c r="A7" s="13" t="s">
        <v>150</v>
      </c>
      <c r="B7" s="7">
        <v>428.18</v>
      </c>
      <c r="C7" s="13" t="s">
        <v>151</v>
      </c>
      <c r="D7" s="7"/>
    </row>
    <row r="8" ht="34.15" customHeight="1" spans="1:4">
      <c r="A8" s="13" t="s">
        <v>152</v>
      </c>
      <c r="B8" s="7"/>
      <c r="C8" s="13" t="s">
        <v>153</v>
      </c>
      <c r="D8" s="7"/>
    </row>
    <row r="9" ht="34.15" customHeight="1" spans="1:4">
      <c r="A9" s="13" t="s">
        <v>154</v>
      </c>
      <c r="B9" s="7"/>
      <c r="C9" s="13" t="s">
        <v>155</v>
      </c>
      <c r="D9" s="7"/>
    </row>
    <row r="10" ht="34.15" customHeight="1" spans="1:4">
      <c r="A10" s="13" t="s">
        <v>156</v>
      </c>
      <c r="B10" s="9">
        <v>0</v>
      </c>
      <c r="C10" s="13" t="s">
        <v>157</v>
      </c>
      <c r="D10" s="7"/>
    </row>
    <row r="11" ht="34.15" customHeight="1" spans="1:4">
      <c r="A11" s="13" t="s">
        <v>150</v>
      </c>
      <c r="B11" s="7">
        <v>0</v>
      </c>
      <c r="C11" s="13" t="s">
        <v>158</v>
      </c>
      <c r="D11" s="7"/>
    </row>
    <row r="12" ht="34.15" customHeight="1" spans="1:4">
      <c r="A12" s="13" t="s">
        <v>152</v>
      </c>
      <c r="B12" s="7"/>
      <c r="C12" s="13" t="s">
        <v>159</v>
      </c>
      <c r="D12" s="7"/>
    </row>
    <row r="13" ht="34.15" customHeight="1" spans="1:4">
      <c r="A13" s="13" t="s">
        <v>154</v>
      </c>
      <c r="B13" s="7"/>
      <c r="C13" s="13" t="s">
        <v>160</v>
      </c>
      <c r="D13" s="7"/>
    </row>
    <row r="14" ht="34.15" customHeight="1" spans="1:4">
      <c r="A14" s="13"/>
      <c r="B14" s="21"/>
      <c r="C14" s="13" t="s">
        <v>161</v>
      </c>
      <c r="D14" s="7">
        <v>71.487545</v>
      </c>
    </row>
    <row r="15" ht="34.15" customHeight="1" spans="1:4">
      <c r="A15" s="13"/>
      <c r="B15" s="21"/>
      <c r="C15" s="13" t="s">
        <v>162</v>
      </c>
      <c r="D15" s="7"/>
    </row>
    <row r="16" ht="34.15" customHeight="1" spans="1:4">
      <c r="A16" s="13"/>
      <c r="B16" s="21"/>
      <c r="C16" s="13" t="s">
        <v>163</v>
      </c>
      <c r="D16" s="7">
        <v>27.87</v>
      </c>
    </row>
    <row r="17" ht="34.15" customHeight="1" spans="1:4">
      <c r="A17" s="13"/>
      <c r="B17" s="21"/>
      <c r="C17" s="13" t="s">
        <v>164</v>
      </c>
      <c r="D17" s="7">
        <v>0</v>
      </c>
    </row>
    <row r="18" ht="34.15" customHeight="1" spans="1:4">
      <c r="A18" s="13"/>
      <c r="B18" s="21"/>
      <c r="C18" s="13" t="s">
        <v>165</v>
      </c>
      <c r="D18" s="7"/>
    </row>
    <row r="19" ht="34.15" customHeight="1" spans="1:4">
      <c r="A19" s="13"/>
      <c r="B19" s="21"/>
      <c r="C19" s="13" t="s">
        <v>166</v>
      </c>
      <c r="D19" s="7">
        <v>328.82</v>
      </c>
    </row>
    <row r="20" ht="34.15" customHeight="1" spans="1:4">
      <c r="A20" s="13"/>
      <c r="B20" s="21"/>
      <c r="C20" s="13" t="s">
        <v>167</v>
      </c>
      <c r="D20" s="7"/>
    </row>
    <row r="21" ht="34.15" customHeight="1" spans="1:4">
      <c r="A21" s="13"/>
      <c r="B21" s="21"/>
      <c r="C21" s="13" t="s">
        <v>168</v>
      </c>
      <c r="D21" s="7"/>
    </row>
    <row r="22" ht="34.15" customHeight="1" spans="1:4">
      <c r="A22" s="13"/>
      <c r="B22" s="21"/>
      <c r="C22" s="13" t="s">
        <v>169</v>
      </c>
      <c r="D22" s="7"/>
    </row>
    <row r="23" ht="34.15" customHeight="1" spans="1:4">
      <c r="A23" s="13"/>
      <c r="B23" s="21"/>
      <c r="C23" s="13" t="s">
        <v>170</v>
      </c>
      <c r="D23" s="7"/>
    </row>
    <row r="24" ht="34.15" customHeight="1" spans="1:4">
      <c r="A24" s="13"/>
      <c r="B24" s="21"/>
      <c r="C24" s="13" t="s">
        <v>171</v>
      </c>
      <c r="D24" s="7"/>
    </row>
    <row r="25" ht="34.15" customHeight="1" spans="1:4">
      <c r="A25" s="13"/>
      <c r="B25" s="21"/>
      <c r="C25" s="13" t="s">
        <v>172</v>
      </c>
      <c r="D25" s="7"/>
    </row>
    <row r="26" ht="34.15" customHeight="1" spans="1:4">
      <c r="A26" s="13"/>
      <c r="B26" s="21"/>
      <c r="C26" s="13" t="s">
        <v>173</v>
      </c>
      <c r="D26" s="7"/>
    </row>
    <row r="27" ht="34.15" customHeight="1" spans="1:4">
      <c r="A27" s="13"/>
      <c r="B27" s="21"/>
      <c r="C27" s="13" t="s">
        <v>174</v>
      </c>
      <c r="D27" s="7"/>
    </row>
    <row r="28" ht="34.15" customHeight="1" spans="1:4">
      <c r="A28" s="13"/>
      <c r="B28" s="21"/>
      <c r="C28" s="13" t="s">
        <v>175</v>
      </c>
      <c r="D28" s="7"/>
    </row>
    <row r="29" ht="34.15" customHeight="1" spans="1:4">
      <c r="A29" s="13"/>
      <c r="B29" s="21"/>
      <c r="C29" s="13" t="s">
        <v>176</v>
      </c>
      <c r="D29" s="7"/>
    </row>
    <row r="30" ht="34.15" customHeight="1" spans="1:4">
      <c r="A30" s="13"/>
      <c r="B30" s="21"/>
      <c r="C30" s="13" t="s">
        <v>177</v>
      </c>
      <c r="D30" s="7"/>
    </row>
    <row r="31" ht="34.15" customHeight="1" spans="1:4">
      <c r="A31" s="13"/>
      <c r="B31" s="21"/>
      <c r="C31" s="13" t="s">
        <v>178</v>
      </c>
      <c r="D31" s="7"/>
    </row>
    <row r="32" ht="34.15" customHeight="1" spans="1:4">
      <c r="A32" s="13"/>
      <c r="B32" s="21"/>
      <c r="C32" s="13" t="s">
        <v>179</v>
      </c>
      <c r="D32" s="7"/>
    </row>
    <row r="33" ht="34.15" customHeight="1" spans="1:4">
      <c r="A33" s="13"/>
      <c r="B33" s="21"/>
      <c r="C33" s="13" t="s">
        <v>180</v>
      </c>
      <c r="D33" s="7"/>
    </row>
    <row r="34" ht="34.15" customHeight="1" spans="1:4">
      <c r="A34" s="13"/>
      <c r="B34" s="21"/>
      <c r="C34" s="13" t="s">
        <v>181</v>
      </c>
      <c r="D34" s="7"/>
    </row>
    <row r="35" ht="34.15" customHeight="1" spans="1:4">
      <c r="A35" s="13"/>
      <c r="B35" s="21"/>
      <c r="C35" s="13" t="s">
        <v>182</v>
      </c>
      <c r="D35" s="7"/>
    </row>
    <row r="36" ht="34.15" customHeight="1" spans="1:4">
      <c r="A36" s="13"/>
      <c r="B36" s="21"/>
      <c r="C36" s="13" t="s">
        <v>183</v>
      </c>
      <c r="D36" s="7"/>
    </row>
    <row r="37" ht="34.15" customHeight="1" spans="1:4">
      <c r="A37" s="13"/>
      <c r="B37" s="21"/>
      <c r="C37" s="13" t="s">
        <v>184</v>
      </c>
      <c r="D37" s="7"/>
    </row>
    <row r="38" ht="34.15" customHeight="1" spans="1:4">
      <c r="A38" s="13"/>
      <c r="B38" s="7"/>
      <c r="C38" s="13" t="s">
        <v>185</v>
      </c>
      <c r="D38" s="9"/>
    </row>
    <row r="39" ht="34.15" customHeight="1" spans="1:4">
      <c r="A39" s="3" t="s">
        <v>76</v>
      </c>
      <c r="B39" s="9">
        <v>428.18</v>
      </c>
      <c r="C39" s="3" t="s">
        <v>77</v>
      </c>
      <c r="D39" s="9">
        <v>428.18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E25" sqref="E25:F25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5" width="20.5185185185185" customWidth="1"/>
    <col min="6" max="6" width="18.7777777777778" customWidth="1"/>
    <col min="7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32" customHeight="1" spans="1:7">
      <c r="A2" s="2" t="s">
        <v>186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187</v>
      </c>
      <c r="F5" s="3" t="s">
        <v>188</v>
      </c>
      <c r="G5" s="3"/>
    </row>
    <row r="6" ht="34.15" customHeight="1" spans="1:7">
      <c r="A6" s="4" t="s">
        <v>108</v>
      </c>
      <c r="B6" s="4" t="s">
        <v>109</v>
      </c>
      <c r="C6" s="9">
        <v>71.487545</v>
      </c>
      <c r="D6" s="9">
        <v>71.487545</v>
      </c>
      <c r="E6" s="14">
        <v>71.487545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69.034816</v>
      </c>
      <c r="D7" s="9">
        <v>69.034816</v>
      </c>
      <c r="E7" s="14">
        <v>69.034816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35.7732</v>
      </c>
      <c r="D8" s="9">
        <v>35.7732</v>
      </c>
      <c r="E8" s="7">
        <v>35.7732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33.261616</v>
      </c>
      <c r="D9" s="9">
        <v>33.261616</v>
      </c>
      <c r="E9" s="7">
        <v>33.261616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1.588</v>
      </c>
      <c r="D10" s="9">
        <v>1.588</v>
      </c>
      <c r="E10" s="14">
        <v>1.588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1.588</v>
      </c>
      <c r="D11" s="9">
        <v>1.588</v>
      </c>
      <c r="E11" s="7">
        <v>1.588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0.864729</v>
      </c>
      <c r="D12" s="9">
        <v>0.864729</v>
      </c>
      <c r="E12" s="14">
        <v>0.864729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0.864729</v>
      </c>
      <c r="D13" s="9">
        <v>0.864729</v>
      </c>
      <c r="E13" s="7">
        <v>0.864729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27.86802</v>
      </c>
      <c r="D14" s="9">
        <v>27.86802</v>
      </c>
      <c r="E14" s="14">
        <v>27.86802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26.85602</v>
      </c>
      <c r="D15" s="9">
        <v>26.85602</v>
      </c>
      <c r="E15" s="14">
        <v>26.85602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17.526332</v>
      </c>
      <c r="D16" s="9">
        <v>17.526332</v>
      </c>
      <c r="E16" s="7">
        <v>17.526332</v>
      </c>
      <c r="F16" s="7"/>
      <c r="G16" s="7"/>
    </row>
    <row r="17" ht="34.15" customHeight="1" spans="1:7">
      <c r="A17" s="4" t="s">
        <v>130</v>
      </c>
      <c r="B17" s="15" t="s">
        <v>131</v>
      </c>
      <c r="C17" s="9">
        <v>9.329688</v>
      </c>
      <c r="D17" s="9">
        <v>9.329688</v>
      </c>
      <c r="E17" s="7">
        <v>9.329688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1.012</v>
      </c>
      <c r="D18" s="9">
        <v>1.012</v>
      </c>
      <c r="E18" s="14">
        <v>1.012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1.012</v>
      </c>
      <c r="D19" s="9">
        <v>1.012</v>
      </c>
      <c r="E19" s="7">
        <v>1.012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f>D20+G20</f>
        <v>328.826748</v>
      </c>
      <c r="D20" s="9">
        <v>272.326748</v>
      </c>
      <c r="E20" s="14">
        <v>253.9915</v>
      </c>
      <c r="F20" s="14">
        <v>18.335248</v>
      </c>
      <c r="G20" s="14">
        <f>G21</f>
        <v>56.5</v>
      </c>
    </row>
    <row r="21" ht="34.15" customHeight="1" spans="1:7">
      <c r="A21" s="4" t="s">
        <v>138</v>
      </c>
      <c r="B21" s="4" t="s">
        <v>139</v>
      </c>
      <c r="C21" s="9">
        <f>D21+G21</f>
        <v>328.826748</v>
      </c>
      <c r="D21" s="9">
        <v>272.326748</v>
      </c>
      <c r="E21" s="14">
        <v>253.9915</v>
      </c>
      <c r="F21" s="14">
        <v>18.335248</v>
      </c>
      <c r="G21" s="7">
        <f>G22+G23</f>
        <v>56.5</v>
      </c>
    </row>
    <row r="22" ht="34.15" customHeight="1" spans="1:7">
      <c r="A22" s="4" t="s">
        <v>140</v>
      </c>
      <c r="B22" s="15" t="s">
        <v>141</v>
      </c>
      <c r="C22" s="9">
        <v>106.410048</v>
      </c>
      <c r="D22" s="9">
        <v>100.910048</v>
      </c>
      <c r="E22" s="7">
        <v>82.5748</v>
      </c>
      <c r="F22" s="7">
        <v>18.335248</v>
      </c>
      <c r="G22" s="7">
        <v>5.5</v>
      </c>
    </row>
    <row r="23" ht="34.15" customHeight="1" spans="1:7">
      <c r="A23" s="4" t="s">
        <v>142</v>
      </c>
      <c r="B23" s="15" t="s">
        <v>143</v>
      </c>
      <c r="C23" s="9">
        <f>D23+G23</f>
        <v>207.3687</v>
      </c>
      <c r="D23" s="9">
        <v>156.3687</v>
      </c>
      <c r="E23" s="7">
        <v>156.3687</v>
      </c>
      <c r="F23" s="7"/>
      <c r="G23" s="7">
        <v>51</v>
      </c>
    </row>
    <row r="24" ht="34.15" customHeight="1" spans="1:7">
      <c r="A24" s="4" t="s">
        <v>144</v>
      </c>
      <c r="B24" s="15" t="s">
        <v>145</v>
      </c>
      <c r="C24" s="9">
        <f>D24+G24</f>
        <v>15.048</v>
      </c>
      <c r="D24" s="9">
        <v>15.048</v>
      </c>
      <c r="E24" s="7">
        <v>15.048</v>
      </c>
      <c r="F24" s="7"/>
      <c r="G24" s="7"/>
    </row>
    <row r="25" ht="34.15" customHeight="1" spans="1:7">
      <c r="A25" s="5"/>
      <c r="B25" s="3" t="s">
        <v>189</v>
      </c>
      <c r="C25" s="9">
        <f>D25+G25</f>
        <v>428.182313</v>
      </c>
      <c r="D25" s="9">
        <v>371.682313</v>
      </c>
      <c r="E25" s="9">
        <v>353.347065</v>
      </c>
      <c r="F25" s="9">
        <v>18.335248</v>
      </c>
      <c r="G25" s="9">
        <f>SUM(G20)</f>
        <v>56.5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D27" sqref="D27:E27"/>
    </sheetView>
  </sheetViews>
  <sheetFormatPr defaultColWidth="10" defaultRowHeight="14.4" outlineLevelCol="4"/>
  <cols>
    <col min="1" max="1" width="12.8148148148148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191</v>
      </c>
      <c r="E3" s="10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187</v>
      </c>
      <c r="E5" s="3" t="s">
        <v>188</v>
      </c>
    </row>
    <row r="6" ht="34.15" customHeight="1" spans="1:5">
      <c r="A6" s="4" t="s">
        <v>194</v>
      </c>
      <c r="B6" s="4" t="s">
        <v>195</v>
      </c>
      <c r="C6" s="9">
        <v>315.120465</v>
      </c>
      <c r="D6" s="14">
        <v>315.120465</v>
      </c>
      <c r="E6" s="14"/>
    </row>
    <row r="7" ht="34.15" customHeight="1" spans="1:5">
      <c r="A7" s="4" t="s">
        <v>196</v>
      </c>
      <c r="B7" s="4" t="s">
        <v>197</v>
      </c>
      <c r="C7" s="9">
        <v>140.7804</v>
      </c>
      <c r="D7" s="7">
        <v>140.7804</v>
      </c>
      <c r="E7" s="7"/>
    </row>
    <row r="8" ht="34.15" customHeight="1" spans="1:5">
      <c r="A8" s="4" t="s">
        <v>198</v>
      </c>
      <c r="B8" s="4" t="s">
        <v>199</v>
      </c>
      <c r="C8" s="9">
        <v>59.769</v>
      </c>
      <c r="D8" s="7">
        <v>59.769</v>
      </c>
      <c r="E8" s="7"/>
    </row>
    <row r="9" ht="34.15" customHeight="1" spans="1:5">
      <c r="A9" s="4" t="s">
        <v>200</v>
      </c>
      <c r="B9" s="4" t="s">
        <v>201</v>
      </c>
      <c r="C9" s="9">
        <v>3.4498</v>
      </c>
      <c r="D9" s="7">
        <v>3.4498</v>
      </c>
      <c r="E9" s="7"/>
    </row>
    <row r="10" ht="34.15" customHeight="1" spans="1:5">
      <c r="A10" s="4" t="s">
        <v>202</v>
      </c>
      <c r="B10" s="4" t="s">
        <v>203</v>
      </c>
      <c r="C10" s="9">
        <v>47.5389</v>
      </c>
      <c r="D10" s="7">
        <v>47.5389</v>
      </c>
      <c r="E10" s="7"/>
    </row>
    <row r="11" ht="34.15" customHeight="1" spans="1:5">
      <c r="A11" s="4" t="s">
        <v>204</v>
      </c>
      <c r="B11" s="4" t="s">
        <v>205</v>
      </c>
      <c r="C11" s="9">
        <v>34.849616</v>
      </c>
      <c r="D11" s="7">
        <v>34.849616</v>
      </c>
      <c r="E11" s="7"/>
    </row>
    <row r="12" ht="34.15" customHeight="1" spans="1:5">
      <c r="A12" s="4" t="s">
        <v>206</v>
      </c>
      <c r="B12" s="4" t="s">
        <v>207</v>
      </c>
      <c r="C12" s="9">
        <v>27.86802</v>
      </c>
      <c r="D12" s="7">
        <v>27.86802</v>
      </c>
      <c r="E12" s="7"/>
    </row>
    <row r="13" ht="34.15" customHeight="1" spans="1:5">
      <c r="A13" s="4" t="s">
        <v>208</v>
      </c>
      <c r="B13" s="4" t="s">
        <v>209</v>
      </c>
      <c r="C13" s="9">
        <v>0.864729</v>
      </c>
      <c r="D13" s="7">
        <v>0.864729</v>
      </c>
      <c r="E13" s="7"/>
    </row>
    <row r="14" ht="34.15" customHeight="1" spans="1:5">
      <c r="A14" s="4" t="s">
        <v>210</v>
      </c>
      <c r="B14" s="4" t="s">
        <v>211</v>
      </c>
      <c r="C14" s="9">
        <v>18.335248</v>
      </c>
      <c r="D14" s="14"/>
      <c r="E14" s="14">
        <v>18.335248</v>
      </c>
    </row>
    <row r="15" ht="34.15" customHeight="1" spans="1:5">
      <c r="A15" s="4" t="s">
        <v>212</v>
      </c>
      <c r="B15" s="4" t="s">
        <v>213</v>
      </c>
      <c r="C15" s="9">
        <v>7.2588</v>
      </c>
      <c r="D15" s="7"/>
      <c r="E15" s="7">
        <v>7.2588</v>
      </c>
    </row>
    <row r="16" ht="34.15" customHeight="1" spans="1:5">
      <c r="A16" s="4" t="s">
        <v>214</v>
      </c>
      <c r="B16" s="4" t="s">
        <v>215</v>
      </c>
      <c r="C16" s="9">
        <v>0.2</v>
      </c>
      <c r="D16" s="7"/>
      <c r="E16" s="7">
        <v>0.2</v>
      </c>
    </row>
    <row r="17" ht="34.15" customHeight="1" spans="1:5">
      <c r="A17" s="4" t="s">
        <v>216</v>
      </c>
      <c r="B17" s="4" t="s">
        <v>217</v>
      </c>
      <c r="C17" s="9">
        <v>0.2</v>
      </c>
      <c r="D17" s="7"/>
      <c r="E17" s="7">
        <v>0.2</v>
      </c>
    </row>
    <row r="18" ht="34.15" customHeight="1" spans="1:5">
      <c r="A18" s="4" t="s">
        <v>218</v>
      </c>
      <c r="B18" s="4" t="s">
        <v>219</v>
      </c>
      <c r="C18" s="9">
        <v>0.5412</v>
      </c>
      <c r="D18" s="7"/>
      <c r="E18" s="7">
        <v>0.5412</v>
      </c>
    </row>
    <row r="19" ht="34.15" customHeight="1" spans="1:5">
      <c r="A19" s="4" t="s">
        <v>220</v>
      </c>
      <c r="B19" s="4" t="s">
        <v>221</v>
      </c>
      <c r="C19" s="9">
        <v>0.15</v>
      </c>
      <c r="D19" s="7"/>
      <c r="E19" s="7">
        <v>0.15</v>
      </c>
    </row>
    <row r="20" ht="34.15" customHeight="1" spans="1:5">
      <c r="A20" s="4" t="s">
        <v>222</v>
      </c>
      <c r="B20" s="4" t="s">
        <v>223</v>
      </c>
      <c r="C20" s="9">
        <v>0.05</v>
      </c>
      <c r="D20" s="7"/>
      <c r="E20" s="7">
        <v>0.05</v>
      </c>
    </row>
    <row r="21" ht="34.15" customHeight="1" spans="1:5">
      <c r="A21" s="4" t="s">
        <v>224</v>
      </c>
      <c r="B21" s="4" t="s">
        <v>225</v>
      </c>
      <c r="C21" s="9">
        <v>2.735248</v>
      </c>
      <c r="D21" s="7"/>
      <c r="E21" s="7">
        <v>2.735248</v>
      </c>
    </row>
    <row r="22" ht="34.15" customHeight="1" spans="1:5">
      <c r="A22" s="4" t="s">
        <v>226</v>
      </c>
      <c r="B22" s="4" t="s">
        <v>227</v>
      </c>
      <c r="C22" s="9">
        <v>7.2</v>
      </c>
      <c r="D22" s="7"/>
      <c r="E22" s="7">
        <v>7.2</v>
      </c>
    </row>
    <row r="23" ht="34.15" customHeight="1" spans="1:5">
      <c r="A23" s="4" t="s">
        <v>228</v>
      </c>
      <c r="B23" s="4" t="s">
        <v>229</v>
      </c>
      <c r="C23" s="9">
        <v>38.2266</v>
      </c>
      <c r="D23" s="14">
        <v>38.2266</v>
      </c>
      <c r="E23" s="14"/>
    </row>
    <row r="24" ht="34.15" customHeight="1" spans="1:5">
      <c r="A24" s="4" t="s">
        <v>230</v>
      </c>
      <c r="B24" s="4" t="s">
        <v>231</v>
      </c>
      <c r="C24" s="9">
        <v>11.1786</v>
      </c>
      <c r="D24" s="7">
        <v>11.1786</v>
      </c>
      <c r="E24" s="7"/>
    </row>
    <row r="25" ht="34.15" customHeight="1" spans="1:5">
      <c r="A25" s="4" t="s">
        <v>232</v>
      </c>
      <c r="B25" s="4" t="s">
        <v>233</v>
      </c>
      <c r="C25" s="9">
        <v>24.5946</v>
      </c>
      <c r="D25" s="7">
        <v>24.5946</v>
      </c>
      <c r="E25" s="7"/>
    </row>
    <row r="26" ht="34.15" customHeight="1" spans="1:5">
      <c r="A26" s="4" t="s">
        <v>234</v>
      </c>
      <c r="B26" s="4" t="s">
        <v>235</v>
      </c>
      <c r="C26" s="9">
        <v>2.4534</v>
      </c>
      <c r="D26" s="7">
        <v>2.4534</v>
      </c>
      <c r="E26" s="7"/>
    </row>
    <row r="27" ht="34.15" customHeight="1" spans="1:5">
      <c r="A27" s="3" t="s">
        <v>83</v>
      </c>
      <c r="B27" s="3"/>
      <c r="C27" s="9">
        <v>371.682313</v>
      </c>
      <c r="D27" s="9">
        <v>353.347065</v>
      </c>
      <c r="E27" s="9">
        <v>18.335248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1" width="30.7685185185185" customWidth="1"/>
    <col min="2" max="5" width="17.9444444444444" customWidth="1"/>
    <col min="6" max="7" width="15.3888888888889" customWidth="1"/>
    <col min="8" max="11" width="17.9444444444444" customWidth="1"/>
    <col min="12" max="13" width="15.3888888888889" customWidth="1"/>
    <col min="14" max="17" width="17.9444444444444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237</v>
      </c>
      <c r="B4" s="17" t="s">
        <v>238</v>
      </c>
      <c r="C4" s="17"/>
      <c r="D4" s="17"/>
      <c r="E4" s="17"/>
      <c r="F4" s="17"/>
      <c r="G4" s="17"/>
      <c r="H4" s="17" t="s">
        <v>239</v>
      </c>
      <c r="I4" s="17"/>
      <c r="J4" s="17"/>
      <c r="K4" s="17"/>
      <c r="L4" s="17"/>
      <c r="M4" s="17"/>
      <c r="N4" s="17" t="s">
        <v>240</v>
      </c>
      <c r="O4" s="17"/>
      <c r="P4" s="17"/>
      <c r="Q4" s="17"/>
      <c r="R4" s="17"/>
      <c r="S4" s="17"/>
    </row>
    <row r="5" ht="28.45" customHeight="1" spans="1:19">
      <c r="A5" s="17"/>
      <c r="B5" s="17" t="s">
        <v>241</v>
      </c>
      <c r="C5" s="17" t="s">
        <v>242</v>
      </c>
      <c r="D5" s="17" t="s">
        <v>243</v>
      </c>
      <c r="E5" s="17"/>
      <c r="F5" s="17"/>
      <c r="G5" s="17" t="s">
        <v>244</v>
      </c>
      <c r="H5" s="17" t="s">
        <v>241</v>
      </c>
      <c r="I5" s="17" t="s">
        <v>242</v>
      </c>
      <c r="J5" s="17" t="s">
        <v>243</v>
      </c>
      <c r="K5" s="17"/>
      <c r="L5" s="17"/>
      <c r="M5" s="17" t="s">
        <v>244</v>
      </c>
      <c r="N5" s="17" t="s">
        <v>241</v>
      </c>
      <c r="O5" s="17" t="s">
        <v>242</v>
      </c>
      <c r="P5" s="17" t="s">
        <v>243</v>
      </c>
      <c r="Q5" s="17"/>
      <c r="R5" s="17"/>
      <c r="S5" s="17" t="s">
        <v>244</v>
      </c>
    </row>
    <row r="6" ht="34.15" customHeight="1" spans="1:19">
      <c r="A6" s="17"/>
      <c r="B6" s="17"/>
      <c r="C6" s="17"/>
      <c r="D6" s="17" t="s">
        <v>85</v>
      </c>
      <c r="E6" s="17" t="s">
        <v>245</v>
      </c>
      <c r="F6" s="17" t="s">
        <v>246</v>
      </c>
      <c r="G6" s="17"/>
      <c r="H6" s="17"/>
      <c r="I6" s="17"/>
      <c r="J6" s="17" t="s">
        <v>85</v>
      </c>
      <c r="K6" s="17" t="s">
        <v>245</v>
      </c>
      <c r="L6" s="17" t="s">
        <v>246</v>
      </c>
      <c r="M6" s="17"/>
      <c r="N6" s="17"/>
      <c r="O6" s="17"/>
      <c r="P6" s="17" t="s">
        <v>85</v>
      </c>
      <c r="Q6" s="17" t="s">
        <v>245</v>
      </c>
      <c r="R6" s="17" t="s">
        <v>246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F8" sqref="F7:F8"/>
    </sheetView>
  </sheetViews>
  <sheetFormatPr defaultColWidth="10" defaultRowHeight="14.4"/>
  <cols>
    <col min="1" max="1" width="13.1111111111111" customWidth="1"/>
    <col min="2" max="2" width="20.5185185185185" customWidth="1"/>
    <col min="3" max="3" width="8.88888888888889" customWidth="1"/>
    <col min="4" max="4" width="22.4444444444444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252</v>
      </c>
      <c r="B4" s="3" t="s">
        <v>253</v>
      </c>
      <c r="C4" s="3" t="s">
        <v>254</v>
      </c>
      <c r="D4" s="3" t="s">
        <v>255</v>
      </c>
      <c r="E4" s="3" t="s">
        <v>83</v>
      </c>
      <c r="F4" s="3" t="s">
        <v>256</v>
      </c>
      <c r="G4" s="3"/>
      <c r="H4" s="3"/>
      <c r="I4" s="3" t="s">
        <v>257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258</v>
      </c>
      <c r="B6" s="4" t="s">
        <v>259</v>
      </c>
      <c r="C6" s="4" t="s">
        <v>98</v>
      </c>
      <c r="D6" s="4" t="s">
        <v>99</v>
      </c>
      <c r="E6" s="9">
        <v>51</v>
      </c>
      <c r="F6" s="7">
        <v>51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258</v>
      </c>
      <c r="B7" s="4" t="s">
        <v>260</v>
      </c>
      <c r="C7" s="4" t="s">
        <v>98</v>
      </c>
      <c r="D7" s="4" t="s">
        <v>99</v>
      </c>
      <c r="E7" s="9">
        <v>1</v>
      </c>
      <c r="F7" s="7">
        <v>1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258</v>
      </c>
      <c r="B8" s="4" t="s">
        <v>261</v>
      </c>
      <c r="C8" s="4" t="s">
        <v>98</v>
      </c>
      <c r="D8" s="4" t="s">
        <v>99</v>
      </c>
      <c r="E8" s="9">
        <v>4.5</v>
      </c>
      <c r="F8" s="7">
        <v>4.5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262</v>
      </c>
      <c r="B9" s="13"/>
      <c r="C9" s="13"/>
      <c r="D9" s="13"/>
      <c r="E9" s="9">
        <f>E6+E7+E8</f>
        <v>56.5</v>
      </c>
      <c r="F9" s="9">
        <v>56.5</v>
      </c>
      <c r="G9" s="9"/>
      <c r="H9" s="9"/>
      <c r="I9" s="9">
        <v>0</v>
      </c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2"/>
  <sheetViews>
    <sheetView workbookViewId="0">
      <selection activeCell="A1" sqref="A1"/>
    </sheetView>
  </sheetViews>
  <sheetFormatPr defaultColWidth="10" defaultRowHeight="14.4"/>
  <cols>
    <col min="1" max="1" width="13" customWidth="1"/>
    <col min="2" max="2" width="21.6666666666667" customWidth="1"/>
    <col min="3" max="4" width="10.8888888888889" customWidth="1"/>
    <col min="5" max="5" width="20.5185185185185" customWidth="1"/>
    <col min="6" max="8" width="15.3888888888889" customWidth="1"/>
    <col min="9" max="10" width="12.8888888888889" customWidth="1"/>
    <col min="11" max="13" width="15.3888888888889" customWidth="1"/>
    <col min="14" max="14" width="9.76851851851852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253</v>
      </c>
      <c r="B4" s="3" t="s">
        <v>255</v>
      </c>
      <c r="C4" s="3" t="s">
        <v>264</v>
      </c>
      <c r="D4" s="3" t="s">
        <v>31</v>
      </c>
      <c r="E4" s="3" t="s">
        <v>265</v>
      </c>
      <c r="F4" s="3" t="s">
        <v>266</v>
      </c>
      <c r="G4" s="3" t="s">
        <v>267</v>
      </c>
      <c r="H4" s="3" t="s">
        <v>268</v>
      </c>
      <c r="I4" s="3" t="s">
        <v>269</v>
      </c>
      <c r="J4" s="3" t="s">
        <v>270</v>
      </c>
      <c r="K4" s="3" t="s">
        <v>271</v>
      </c>
      <c r="L4" s="3" t="s">
        <v>272</v>
      </c>
      <c r="M4" s="3" t="s">
        <v>273</v>
      </c>
    </row>
    <row r="5" ht="34.15" customHeight="1" spans="1:13">
      <c r="A5" s="4" t="s">
        <v>188</v>
      </c>
      <c r="B5" s="4" t="s">
        <v>274</v>
      </c>
      <c r="C5" s="4" t="s">
        <v>188</v>
      </c>
      <c r="D5" s="7">
        <v>8.4</v>
      </c>
      <c r="E5" s="4" t="s">
        <v>275</v>
      </c>
      <c r="F5" s="4" t="s">
        <v>276</v>
      </c>
      <c r="G5" s="4" t="s">
        <v>277</v>
      </c>
      <c r="H5" s="4" t="s">
        <v>278</v>
      </c>
      <c r="I5" s="5" t="s">
        <v>279</v>
      </c>
      <c r="J5" s="5" t="s">
        <v>280</v>
      </c>
      <c r="K5" s="5" t="s">
        <v>281</v>
      </c>
      <c r="L5" s="5" t="s">
        <v>282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283</v>
      </c>
      <c r="H6" s="4" t="s">
        <v>284</v>
      </c>
      <c r="I6" s="5" t="s">
        <v>279</v>
      </c>
      <c r="J6" s="5" t="s">
        <v>280</v>
      </c>
      <c r="K6" s="5" t="s">
        <v>285</v>
      </c>
      <c r="L6" s="5" t="s">
        <v>282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286</v>
      </c>
      <c r="G7" s="4" t="s">
        <v>287</v>
      </c>
      <c r="H7" s="4" t="s">
        <v>288</v>
      </c>
      <c r="I7" s="5" t="s">
        <v>279</v>
      </c>
      <c r="J7" s="5" t="s">
        <v>280</v>
      </c>
      <c r="K7" s="5" t="s">
        <v>289</v>
      </c>
      <c r="L7" s="5" t="s">
        <v>290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291</v>
      </c>
      <c r="I8" s="5" t="s">
        <v>292</v>
      </c>
      <c r="J8" s="5" t="s">
        <v>293</v>
      </c>
      <c r="K8" s="5" t="s">
        <v>289</v>
      </c>
      <c r="L8" s="5" t="s">
        <v>290</v>
      </c>
      <c r="M8" s="5">
        <v>22.5</v>
      </c>
    </row>
    <row r="9" ht="34.15" customHeight="1" spans="1:13">
      <c r="A9" s="4" t="s">
        <v>294</v>
      </c>
      <c r="B9" s="4" t="s">
        <v>274</v>
      </c>
      <c r="C9" s="4" t="s">
        <v>195</v>
      </c>
      <c r="D9" s="7">
        <v>1</v>
      </c>
      <c r="E9" s="4" t="s">
        <v>275</v>
      </c>
      <c r="F9" s="4" t="s">
        <v>276</v>
      </c>
      <c r="G9" s="4" t="s">
        <v>277</v>
      </c>
      <c r="H9" s="4" t="s">
        <v>295</v>
      </c>
      <c r="I9" s="5" t="s">
        <v>292</v>
      </c>
      <c r="J9" s="5" t="s">
        <v>293</v>
      </c>
      <c r="K9" s="5" t="s">
        <v>289</v>
      </c>
      <c r="L9" s="5" t="s">
        <v>290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278</v>
      </c>
      <c r="I10" s="5" t="s">
        <v>279</v>
      </c>
      <c r="J10" s="5" t="s">
        <v>280</v>
      </c>
      <c r="K10" s="5" t="s">
        <v>281</v>
      </c>
      <c r="L10" s="5" t="s">
        <v>282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296</v>
      </c>
      <c r="H11" s="4" t="s">
        <v>297</v>
      </c>
      <c r="I11" s="5" t="s">
        <v>292</v>
      </c>
      <c r="J11" s="5" t="s">
        <v>293</v>
      </c>
      <c r="K11" s="5" t="s">
        <v>289</v>
      </c>
      <c r="L11" s="5" t="s">
        <v>290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286</v>
      </c>
      <c r="G12" s="4" t="s">
        <v>287</v>
      </c>
      <c r="H12" s="4" t="s">
        <v>298</v>
      </c>
      <c r="I12" s="5" t="s">
        <v>279</v>
      </c>
      <c r="J12" s="5" t="s">
        <v>280</v>
      </c>
      <c r="K12" s="5" t="s">
        <v>285</v>
      </c>
      <c r="L12" s="5" t="s">
        <v>290</v>
      </c>
      <c r="M12" s="5">
        <v>22.5</v>
      </c>
    </row>
    <row r="13" ht="34.15" customHeight="1" spans="1:13">
      <c r="A13" s="4" t="s">
        <v>299</v>
      </c>
      <c r="B13" s="4" t="s">
        <v>274</v>
      </c>
      <c r="C13" s="4" t="s">
        <v>195</v>
      </c>
      <c r="D13" s="7">
        <v>0.012</v>
      </c>
      <c r="E13" s="4" t="s">
        <v>275</v>
      </c>
      <c r="F13" s="4" t="s">
        <v>276</v>
      </c>
      <c r="G13" s="4" t="s">
        <v>277</v>
      </c>
      <c r="H13" s="4" t="s">
        <v>295</v>
      </c>
      <c r="I13" s="5" t="s">
        <v>292</v>
      </c>
      <c r="J13" s="5" t="s">
        <v>293</v>
      </c>
      <c r="K13" s="5" t="s">
        <v>289</v>
      </c>
      <c r="L13" s="5" t="s">
        <v>290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278</v>
      </c>
      <c r="I14" s="5" t="s">
        <v>279</v>
      </c>
      <c r="J14" s="5" t="s">
        <v>280</v>
      </c>
      <c r="K14" s="5" t="s">
        <v>281</v>
      </c>
      <c r="L14" s="5" t="s">
        <v>282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296</v>
      </c>
      <c r="H15" s="4" t="s">
        <v>297</v>
      </c>
      <c r="I15" s="5" t="s">
        <v>292</v>
      </c>
      <c r="J15" s="5" t="s">
        <v>293</v>
      </c>
      <c r="K15" s="5" t="s">
        <v>289</v>
      </c>
      <c r="L15" s="5" t="s">
        <v>290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286</v>
      </c>
      <c r="G16" s="4" t="s">
        <v>287</v>
      </c>
      <c r="H16" s="4" t="s">
        <v>298</v>
      </c>
      <c r="I16" s="5" t="s">
        <v>279</v>
      </c>
      <c r="J16" s="5" t="s">
        <v>280</v>
      </c>
      <c r="K16" s="5" t="s">
        <v>285</v>
      </c>
      <c r="L16" s="5" t="s">
        <v>290</v>
      </c>
      <c r="M16" s="5">
        <v>22.5</v>
      </c>
    </row>
    <row r="17" ht="34.15" customHeight="1" spans="1:13">
      <c r="A17" s="4" t="s">
        <v>300</v>
      </c>
      <c r="B17" s="4" t="s">
        <v>274</v>
      </c>
      <c r="C17" s="4" t="s">
        <v>195</v>
      </c>
      <c r="D17" s="7">
        <v>0.1</v>
      </c>
      <c r="E17" s="4" t="s">
        <v>275</v>
      </c>
      <c r="F17" s="4" t="s">
        <v>276</v>
      </c>
      <c r="G17" s="4" t="s">
        <v>277</v>
      </c>
      <c r="H17" s="4" t="s">
        <v>295</v>
      </c>
      <c r="I17" s="5" t="s">
        <v>292</v>
      </c>
      <c r="J17" s="5" t="s">
        <v>293</v>
      </c>
      <c r="K17" s="5" t="s">
        <v>289</v>
      </c>
      <c r="L17" s="5" t="s">
        <v>290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278</v>
      </c>
      <c r="I18" s="5" t="s">
        <v>279</v>
      </c>
      <c r="J18" s="5" t="s">
        <v>280</v>
      </c>
      <c r="K18" s="5" t="s">
        <v>281</v>
      </c>
      <c r="L18" s="5" t="s">
        <v>282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296</v>
      </c>
      <c r="H19" s="4" t="s">
        <v>297</v>
      </c>
      <c r="I19" s="5" t="s">
        <v>292</v>
      </c>
      <c r="J19" s="5" t="s">
        <v>293</v>
      </c>
      <c r="K19" s="5" t="s">
        <v>289</v>
      </c>
      <c r="L19" s="5" t="s">
        <v>290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286</v>
      </c>
      <c r="G20" s="4" t="s">
        <v>287</v>
      </c>
      <c r="H20" s="4" t="s">
        <v>298</v>
      </c>
      <c r="I20" s="5" t="s">
        <v>279</v>
      </c>
      <c r="J20" s="5" t="s">
        <v>280</v>
      </c>
      <c r="K20" s="5" t="s">
        <v>285</v>
      </c>
      <c r="L20" s="5" t="s">
        <v>290</v>
      </c>
      <c r="M20" s="5">
        <v>22.5</v>
      </c>
    </row>
    <row r="21" ht="34.15" customHeight="1" spans="1:13">
      <c r="A21" s="4" t="s">
        <v>301</v>
      </c>
      <c r="B21" s="4" t="s">
        <v>274</v>
      </c>
      <c r="C21" s="4" t="s">
        <v>195</v>
      </c>
      <c r="D21" s="7">
        <v>1.588</v>
      </c>
      <c r="E21" s="4" t="s">
        <v>275</v>
      </c>
      <c r="F21" s="4" t="s">
        <v>276</v>
      </c>
      <c r="G21" s="4" t="s">
        <v>277</v>
      </c>
      <c r="H21" s="4" t="s">
        <v>278</v>
      </c>
      <c r="I21" s="5" t="s">
        <v>279</v>
      </c>
      <c r="J21" s="5" t="s">
        <v>280</v>
      </c>
      <c r="K21" s="5" t="s">
        <v>281</v>
      </c>
      <c r="L21" s="5" t="s">
        <v>282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295</v>
      </c>
      <c r="I22" s="5" t="s">
        <v>292</v>
      </c>
      <c r="J22" s="5" t="s">
        <v>293</v>
      </c>
      <c r="K22" s="5" t="s">
        <v>289</v>
      </c>
      <c r="L22" s="5" t="s">
        <v>290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296</v>
      </c>
      <c r="H23" s="4" t="s">
        <v>297</v>
      </c>
      <c r="I23" s="5" t="s">
        <v>292</v>
      </c>
      <c r="J23" s="5" t="s">
        <v>293</v>
      </c>
      <c r="K23" s="5" t="s">
        <v>289</v>
      </c>
      <c r="L23" s="5" t="s">
        <v>290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286</v>
      </c>
      <c r="G24" s="4" t="s">
        <v>287</v>
      </c>
      <c r="H24" s="4" t="s">
        <v>298</v>
      </c>
      <c r="I24" s="5" t="s">
        <v>279</v>
      </c>
      <c r="J24" s="5" t="s">
        <v>280</v>
      </c>
      <c r="K24" s="5" t="s">
        <v>285</v>
      </c>
      <c r="L24" s="5" t="s">
        <v>290</v>
      </c>
      <c r="M24" s="5">
        <v>22.5</v>
      </c>
    </row>
    <row r="25" ht="34.15" customHeight="1" spans="1:13">
      <c r="A25" s="4" t="s">
        <v>260</v>
      </c>
      <c r="B25" s="4" t="s">
        <v>274</v>
      </c>
      <c r="C25" s="4" t="s">
        <v>258</v>
      </c>
      <c r="D25" s="7">
        <v>1</v>
      </c>
      <c r="E25" s="4" t="s">
        <v>302</v>
      </c>
      <c r="F25" s="4" t="s">
        <v>276</v>
      </c>
      <c r="G25" s="4" t="s">
        <v>277</v>
      </c>
      <c r="H25" s="4" t="s">
        <v>303</v>
      </c>
      <c r="I25" s="5" t="s">
        <v>292</v>
      </c>
      <c r="J25" s="5" t="s">
        <v>304</v>
      </c>
      <c r="K25" s="5" t="s">
        <v>305</v>
      </c>
      <c r="L25" s="5" t="s">
        <v>282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 t="s">
        <v>283</v>
      </c>
      <c r="H26" s="4" t="s">
        <v>306</v>
      </c>
      <c r="I26" s="5" t="s">
        <v>292</v>
      </c>
      <c r="J26" s="5" t="s">
        <v>304</v>
      </c>
      <c r="K26" s="5" t="s">
        <v>307</v>
      </c>
      <c r="L26" s="5" t="s">
        <v>290</v>
      </c>
      <c r="M26" s="5">
        <v>20</v>
      </c>
    </row>
    <row r="27" ht="34.15" customHeight="1" spans="1:13">
      <c r="A27" s="4"/>
      <c r="B27" s="4"/>
      <c r="C27" s="4"/>
      <c r="D27" s="7"/>
      <c r="E27" s="4"/>
      <c r="F27" s="4"/>
      <c r="G27" s="4" t="s">
        <v>296</v>
      </c>
      <c r="H27" s="4" t="s">
        <v>308</v>
      </c>
      <c r="I27" s="5" t="s">
        <v>292</v>
      </c>
      <c r="J27" s="5" t="s">
        <v>304</v>
      </c>
      <c r="K27" s="5" t="s">
        <v>309</v>
      </c>
      <c r="L27" s="5" t="s">
        <v>310</v>
      </c>
      <c r="M27" s="5">
        <v>10</v>
      </c>
    </row>
    <row r="28" ht="34.15" customHeight="1" spans="1:13">
      <c r="A28" s="4"/>
      <c r="B28" s="4"/>
      <c r="C28" s="4"/>
      <c r="D28" s="7"/>
      <c r="E28" s="4"/>
      <c r="F28" s="4"/>
      <c r="G28" s="4" t="s">
        <v>311</v>
      </c>
      <c r="H28" s="4" t="s">
        <v>312</v>
      </c>
      <c r="I28" s="5" t="s">
        <v>292</v>
      </c>
      <c r="J28" s="5" t="s">
        <v>280</v>
      </c>
      <c r="K28" s="5" t="s">
        <v>313</v>
      </c>
      <c r="L28" s="5" t="s">
        <v>314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 t="s">
        <v>286</v>
      </c>
      <c r="G29" s="4" t="s">
        <v>315</v>
      </c>
      <c r="H29" s="4" t="s">
        <v>316</v>
      </c>
      <c r="I29" s="5" t="s">
        <v>292</v>
      </c>
      <c r="J29" s="5" t="s">
        <v>304</v>
      </c>
      <c r="K29" s="5" t="s">
        <v>317</v>
      </c>
      <c r="L29" s="5" t="s">
        <v>317</v>
      </c>
      <c r="M29" s="5">
        <v>2</v>
      </c>
    </row>
    <row r="30" ht="40.7" customHeight="1" spans="1:13">
      <c r="A30" s="4"/>
      <c r="B30" s="4"/>
      <c r="C30" s="4"/>
      <c r="D30" s="7"/>
      <c r="E30" s="4"/>
      <c r="F30" s="4"/>
      <c r="G30" s="4" t="s">
        <v>318</v>
      </c>
      <c r="H30" s="4" t="s">
        <v>319</v>
      </c>
      <c r="I30" s="5" t="s">
        <v>292</v>
      </c>
      <c r="J30" s="5" t="s">
        <v>304</v>
      </c>
      <c r="K30" s="5" t="s">
        <v>320</v>
      </c>
      <c r="L30" s="5" t="s">
        <v>317</v>
      </c>
      <c r="M30" s="5">
        <v>20</v>
      </c>
    </row>
    <row r="31" ht="34.15" customHeight="1" spans="1:13">
      <c r="A31" s="4"/>
      <c r="B31" s="4"/>
      <c r="C31" s="4"/>
      <c r="D31" s="7"/>
      <c r="E31" s="4"/>
      <c r="F31" s="4"/>
      <c r="G31" s="4" t="s">
        <v>321</v>
      </c>
      <c r="H31" s="4" t="s">
        <v>316</v>
      </c>
      <c r="I31" s="5" t="s">
        <v>292</v>
      </c>
      <c r="J31" s="5" t="s">
        <v>304</v>
      </c>
      <c r="K31" s="5" t="s">
        <v>317</v>
      </c>
      <c r="L31" s="5" t="s">
        <v>317</v>
      </c>
      <c r="M31" s="5">
        <v>2</v>
      </c>
    </row>
    <row r="32" ht="34.15" customHeight="1" spans="1:13">
      <c r="A32" s="4"/>
      <c r="B32" s="4"/>
      <c r="C32" s="4"/>
      <c r="D32" s="7"/>
      <c r="E32" s="4"/>
      <c r="F32" s="4"/>
      <c r="G32" s="4" t="s">
        <v>322</v>
      </c>
      <c r="H32" s="4" t="s">
        <v>323</v>
      </c>
      <c r="I32" s="5" t="s">
        <v>292</v>
      </c>
      <c r="J32" s="5" t="s">
        <v>304</v>
      </c>
      <c r="K32" s="5" t="s">
        <v>317</v>
      </c>
      <c r="L32" s="5" t="s">
        <v>317</v>
      </c>
      <c r="M32" s="5">
        <v>6</v>
      </c>
    </row>
    <row r="33" ht="34.15" customHeight="1" spans="1:13">
      <c r="A33" s="4"/>
      <c r="B33" s="4"/>
      <c r="C33" s="4"/>
      <c r="D33" s="7"/>
      <c r="E33" s="4"/>
      <c r="F33" s="4" t="s">
        <v>324</v>
      </c>
      <c r="G33" s="4" t="s">
        <v>325</v>
      </c>
      <c r="H33" s="4" t="s">
        <v>326</v>
      </c>
      <c r="I33" s="5" t="s">
        <v>292</v>
      </c>
      <c r="J33" s="5" t="s">
        <v>304</v>
      </c>
      <c r="K33" s="5" t="s">
        <v>327</v>
      </c>
      <c r="L33" s="5" t="s">
        <v>290</v>
      </c>
      <c r="M33" s="5">
        <v>10</v>
      </c>
    </row>
    <row r="34" ht="34.15" customHeight="1" spans="1:13">
      <c r="A34" s="4" t="s">
        <v>259</v>
      </c>
      <c r="B34" s="4" t="s">
        <v>274</v>
      </c>
      <c r="C34" s="4" t="s">
        <v>258</v>
      </c>
      <c r="D34" s="7">
        <v>51</v>
      </c>
      <c r="E34" s="4" t="s">
        <v>328</v>
      </c>
      <c r="F34" s="4" t="s">
        <v>276</v>
      </c>
      <c r="G34" s="4" t="s">
        <v>277</v>
      </c>
      <c r="H34" s="4" t="s">
        <v>329</v>
      </c>
      <c r="I34" s="5" t="s">
        <v>292</v>
      </c>
      <c r="J34" s="5" t="s">
        <v>304</v>
      </c>
      <c r="K34" s="5" t="s">
        <v>330</v>
      </c>
      <c r="L34" s="5" t="s">
        <v>331</v>
      </c>
      <c r="M34" s="5">
        <v>4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332</v>
      </c>
      <c r="I35" s="5" t="s">
        <v>292</v>
      </c>
      <c r="J35" s="5" t="s">
        <v>304</v>
      </c>
      <c r="K35" s="5" t="s">
        <v>333</v>
      </c>
      <c r="L35" s="5" t="s">
        <v>334</v>
      </c>
      <c r="M35" s="5">
        <v>4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335</v>
      </c>
      <c r="I36" s="5" t="s">
        <v>292</v>
      </c>
      <c r="J36" s="5" t="s">
        <v>304</v>
      </c>
      <c r="K36" s="5" t="s">
        <v>336</v>
      </c>
      <c r="L36" s="5" t="s">
        <v>337</v>
      </c>
      <c r="M36" s="5">
        <v>4</v>
      </c>
    </row>
    <row r="37" ht="34.15" customHeight="1" spans="1:13">
      <c r="A37" s="4"/>
      <c r="B37" s="4"/>
      <c r="C37" s="4"/>
      <c r="D37" s="7"/>
      <c r="E37" s="4"/>
      <c r="F37" s="4"/>
      <c r="G37" s="4" t="s">
        <v>283</v>
      </c>
      <c r="H37" s="4" t="s">
        <v>338</v>
      </c>
      <c r="I37" s="5" t="s">
        <v>292</v>
      </c>
      <c r="J37" s="5" t="s">
        <v>304</v>
      </c>
      <c r="K37" s="5" t="s">
        <v>339</v>
      </c>
      <c r="L37" s="5" t="s">
        <v>290</v>
      </c>
      <c r="M37" s="5">
        <v>4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340</v>
      </c>
      <c r="I38" s="5" t="s">
        <v>292</v>
      </c>
      <c r="J38" s="5" t="s">
        <v>304</v>
      </c>
      <c r="K38" s="5" t="s">
        <v>339</v>
      </c>
      <c r="L38" s="5" t="s">
        <v>290</v>
      </c>
      <c r="M38" s="5">
        <v>3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341</v>
      </c>
      <c r="I39" s="5" t="s">
        <v>292</v>
      </c>
      <c r="J39" s="5" t="s">
        <v>304</v>
      </c>
      <c r="K39" s="5" t="s">
        <v>339</v>
      </c>
      <c r="L39" s="5" t="s">
        <v>290</v>
      </c>
      <c r="M39" s="5">
        <v>4</v>
      </c>
    </row>
    <row r="40" ht="34.15" customHeight="1" spans="1:13">
      <c r="A40" s="4"/>
      <c r="B40" s="4"/>
      <c r="C40" s="4"/>
      <c r="D40" s="7"/>
      <c r="E40" s="4"/>
      <c r="F40" s="4"/>
      <c r="G40" s="4" t="s">
        <v>296</v>
      </c>
      <c r="H40" s="4" t="s">
        <v>342</v>
      </c>
      <c r="I40" s="5" t="s">
        <v>292</v>
      </c>
      <c r="J40" s="5" t="s">
        <v>304</v>
      </c>
      <c r="K40" s="5" t="s">
        <v>339</v>
      </c>
      <c r="L40" s="5" t="s">
        <v>290</v>
      </c>
      <c r="M40" s="5">
        <v>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343</v>
      </c>
      <c r="I41" s="5" t="s">
        <v>292</v>
      </c>
      <c r="J41" s="5" t="s">
        <v>304</v>
      </c>
      <c r="K41" s="5" t="s">
        <v>339</v>
      </c>
      <c r="L41" s="5" t="s">
        <v>290</v>
      </c>
      <c r="M41" s="5">
        <v>4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344</v>
      </c>
      <c r="I42" s="5" t="s">
        <v>292</v>
      </c>
      <c r="J42" s="5" t="s">
        <v>304</v>
      </c>
      <c r="K42" s="5" t="s">
        <v>339</v>
      </c>
      <c r="L42" s="5" t="s">
        <v>290</v>
      </c>
      <c r="M42" s="5">
        <v>4</v>
      </c>
    </row>
    <row r="43" ht="34.15" customHeight="1" spans="1:13">
      <c r="A43" s="4"/>
      <c r="B43" s="4"/>
      <c r="C43" s="4"/>
      <c r="D43" s="7"/>
      <c r="E43" s="4"/>
      <c r="F43" s="4"/>
      <c r="G43" s="4" t="s">
        <v>311</v>
      </c>
      <c r="H43" s="4" t="s">
        <v>227</v>
      </c>
      <c r="I43" s="5" t="s">
        <v>292</v>
      </c>
      <c r="J43" s="5" t="s">
        <v>280</v>
      </c>
      <c r="K43" s="5" t="s">
        <v>345</v>
      </c>
      <c r="L43" s="5" t="s">
        <v>346</v>
      </c>
      <c r="M43" s="5">
        <v>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347</v>
      </c>
      <c r="I44" s="5" t="s">
        <v>292</v>
      </c>
      <c r="J44" s="5" t="s">
        <v>280</v>
      </c>
      <c r="K44" s="5" t="s">
        <v>348</v>
      </c>
      <c r="L44" s="5" t="s">
        <v>346</v>
      </c>
      <c r="M44" s="5">
        <v>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349</v>
      </c>
      <c r="I45" s="5" t="s">
        <v>292</v>
      </c>
      <c r="J45" s="5" t="s">
        <v>304</v>
      </c>
      <c r="K45" s="5" t="s">
        <v>350</v>
      </c>
      <c r="L45" s="5" t="s">
        <v>346</v>
      </c>
      <c r="M45" s="5">
        <v>4</v>
      </c>
    </row>
    <row r="46" ht="34.15" customHeight="1" spans="1:13">
      <c r="A46" s="4"/>
      <c r="B46" s="4"/>
      <c r="C46" s="4"/>
      <c r="D46" s="7"/>
      <c r="E46" s="4"/>
      <c r="F46" s="4" t="s">
        <v>286</v>
      </c>
      <c r="G46" s="4" t="s">
        <v>315</v>
      </c>
      <c r="H46" s="4" t="s">
        <v>351</v>
      </c>
      <c r="I46" s="5" t="s">
        <v>292</v>
      </c>
      <c r="J46" s="5" t="s">
        <v>304</v>
      </c>
      <c r="K46" s="5" t="s">
        <v>339</v>
      </c>
      <c r="L46" s="5" t="s">
        <v>290</v>
      </c>
      <c r="M46" s="5">
        <v>6</v>
      </c>
    </row>
    <row r="47" ht="34.15" customHeight="1" spans="1:13">
      <c r="A47" s="4"/>
      <c r="B47" s="4"/>
      <c r="C47" s="4"/>
      <c r="D47" s="7"/>
      <c r="E47" s="4"/>
      <c r="F47" s="4"/>
      <c r="G47" s="4" t="s">
        <v>318</v>
      </c>
      <c r="H47" s="4" t="s">
        <v>352</v>
      </c>
      <c r="I47" s="5" t="s">
        <v>292</v>
      </c>
      <c r="J47" s="5" t="s">
        <v>304</v>
      </c>
      <c r="K47" s="5" t="s">
        <v>353</v>
      </c>
      <c r="L47" s="5" t="s">
        <v>353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354</v>
      </c>
      <c r="I48" s="5" t="s">
        <v>292</v>
      </c>
      <c r="J48" s="5" t="s">
        <v>304</v>
      </c>
      <c r="K48" s="5" t="s">
        <v>355</v>
      </c>
      <c r="L48" s="5" t="s">
        <v>355</v>
      </c>
      <c r="M48" s="5">
        <v>7</v>
      </c>
    </row>
    <row r="49" ht="34.15" customHeight="1" spans="1:13">
      <c r="A49" s="4"/>
      <c r="B49" s="4"/>
      <c r="C49" s="4"/>
      <c r="D49" s="7"/>
      <c r="E49" s="4"/>
      <c r="F49" s="4"/>
      <c r="G49" s="4" t="s">
        <v>321</v>
      </c>
      <c r="H49" s="4" t="s">
        <v>356</v>
      </c>
      <c r="I49" s="5" t="s">
        <v>292</v>
      </c>
      <c r="J49" s="5" t="s">
        <v>304</v>
      </c>
      <c r="K49" s="5" t="s">
        <v>353</v>
      </c>
      <c r="L49" s="5" t="s">
        <v>353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322</v>
      </c>
      <c r="H50" s="4" t="s">
        <v>357</v>
      </c>
      <c r="I50" s="5" t="s">
        <v>292</v>
      </c>
      <c r="J50" s="5" t="s">
        <v>304</v>
      </c>
      <c r="K50" s="5" t="s">
        <v>358</v>
      </c>
      <c r="L50" s="5" t="s">
        <v>358</v>
      </c>
      <c r="M50" s="5">
        <v>7</v>
      </c>
    </row>
    <row r="51" ht="34.15" customHeight="1" spans="1:13">
      <c r="A51" s="4"/>
      <c r="B51" s="4"/>
      <c r="C51" s="4"/>
      <c r="D51" s="7"/>
      <c r="E51" s="4"/>
      <c r="F51" s="4" t="s">
        <v>324</v>
      </c>
      <c r="G51" s="4" t="s">
        <v>325</v>
      </c>
      <c r="H51" s="4" t="s">
        <v>359</v>
      </c>
      <c r="I51" s="5" t="s">
        <v>292</v>
      </c>
      <c r="J51" s="5" t="s">
        <v>304</v>
      </c>
      <c r="K51" s="5" t="s">
        <v>339</v>
      </c>
      <c r="L51" s="5" t="s">
        <v>290</v>
      </c>
      <c r="M51" s="5">
        <v>6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360</v>
      </c>
      <c r="I52" s="5" t="s">
        <v>292</v>
      </c>
      <c r="J52" s="5" t="s">
        <v>304</v>
      </c>
      <c r="K52" s="5" t="s">
        <v>339</v>
      </c>
      <c r="L52" s="5" t="s">
        <v>290</v>
      </c>
      <c r="M52" s="5">
        <v>4</v>
      </c>
    </row>
    <row r="53" ht="34.15" customHeight="1" spans="1:13">
      <c r="A53" s="4" t="s">
        <v>261</v>
      </c>
      <c r="B53" s="4" t="s">
        <v>274</v>
      </c>
      <c r="C53" s="4" t="s">
        <v>258</v>
      </c>
      <c r="D53" s="7">
        <v>4.5</v>
      </c>
      <c r="E53" s="4" t="s">
        <v>361</v>
      </c>
      <c r="F53" s="4" t="s">
        <v>276</v>
      </c>
      <c r="G53" s="4" t="s">
        <v>277</v>
      </c>
      <c r="H53" s="4" t="s">
        <v>362</v>
      </c>
      <c r="I53" s="5" t="s">
        <v>292</v>
      </c>
      <c r="J53" s="5" t="s">
        <v>304</v>
      </c>
      <c r="K53" s="5" t="s">
        <v>363</v>
      </c>
      <c r="L53" s="5" t="s">
        <v>282</v>
      </c>
      <c r="M53" s="5">
        <v>20</v>
      </c>
    </row>
    <row r="54" ht="34.15" customHeight="1" spans="1:13">
      <c r="A54" s="4"/>
      <c r="B54" s="4"/>
      <c r="C54" s="4"/>
      <c r="D54" s="7"/>
      <c r="E54" s="4"/>
      <c r="F54" s="4"/>
      <c r="G54" s="4" t="s">
        <v>283</v>
      </c>
      <c r="H54" s="4" t="s">
        <v>364</v>
      </c>
      <c r="I54" s="5" t="s">
        <v>292</v>
      </c>
      <c r="J54" s="5" t="s">
        <v>304</v>
      </c>
      <c r="K54" s="5" t="s">
        <v>348</v>
      </c>
      <c r="L54" s="5" t="s">
        <v>365</v>
      </c>
      <c r="M54" s="5">
        <v>10</v>
      </c>
    </row>
    <row r="55" ht="34.15" customHeight="1" spans="1:13">
      <c r="A55" s="4"/>
      <c r="B55" s="4"/>
      <c r="C55" s="4"/>
      <c r="D55" s="7"/>
      <c r="E55" s="4"/>
      <c r="F55" s="4"/>
      <c r="G55" s="4" t="s">
        <v>296</v>
      </c>
      <c r="H55" s="4" t="s">
        <v>366</v>
      </c>
      <c r="I55" s="5" t="s">
        <v>292</v>
      </c>
      <c r="J55" s="5" t="s">
        <v>304</v>
      </c>
      <c r="K55" s="5" t="s">
        <v>367</v>
      </c>
      <c r="L55" s="5" t="s">
        <v>368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 t="s">
        <v>311</v>
      </c>
      <c r="H56" s="4" t="s">
        <v>369</v>
      </c>
      <c r="I56" s="5" t="s">
        <v>292</v>
      </c>
      <c r="J56" s="5" t="s">
        <v>280</v>
      </c>
      <c r="K56" s="5" t="s">
        <v>370</v>
      </c>
      <c r="L56" s="5" t="s">
        <v>314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 t="s">
        <v>286</v>
      </c>
      <c r="G57" s="4" t="s">
        <v>315</v>
      </c>
      <c r="H57" s="4" t="s">
        <v>316</v>
      </c>
      <c r="I57" s="5" t="s">
        <v>292</v>
      </c>
      <c r="J57" s="5" t="s">
        <v>293</v>
      </c>
      <c r="K57" s="5" t="s">
        <v>317</v>
      </c>
      <c r="L57" s="5" t="s">
        <v>317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318</v>
      </c>
      <c r="H58" s="4" t="s">
        <v>371</v>
      </c>
      <c r="I58" s="5" t="s">
        <v>292</v>
      </c>
      <c r="J58" s="5" t="s">
        <v>304</v>
      </c>
      <c r="K58" s="5" t="s">
        <v>372</v>
      </c>
      <c r="L58" s="5" t="s">
        <v>317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321</v>
      </c>
      <c r="H59" s="4" t="s">
        <v>316</v>
      </c>
      <c r="I59" s="5" t="s">
        <v>292</v>
      </c>
      <c r="J59" s="5" t="s">
        <v>293</v>
      </c>
      <c r="K59" s="5" t="s">
        <v>317</v>
      </c>
      <c r="L59" s="5" t="s">
        <v>317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322</v>
      </c>
      <c r="H60" s="4" t="s">
        <v>323</v>
      </c>
      <c r="I60" s="5" t="s">
        <v>292</v>
      </c>
      <c r="J60" s="5" t="s">
        <v>304</v>
      </c>
      <c r="K60" s="5" t="s">
        <v>373</v>
      </c>
      <c r="L60" s="5" t="s">
        <v>317</v>
      </c>
      <c r="M60" s="5">
        <v>10</v>
      </c>
    </row>
    <row r="61" ht="34.15" customHeight="1" spans="1:13">
      <c r="A61" s="4"/>
      <c r="B61" s="4"/>
      <c r="C61" s="4"/>
      <c r="D61" s="7"/>
      <c r="E61" s="4"/>
      <c r="F61" s="4" t="s">
        <v>324</v>
      </c>
      <c r="G61" s="4" t="s">
        <v>325</v>
      </c>
      <c r="H61" s="4" t="s">
        <v>326</v>
      </c>
      <c r="I61" s="5" t="s">
        <v>292</v>
      </c>
      <c r="J61" s="5" t="s">
        <v>304</v>
      </c>
      <c r="K61" s="5" t="s">
        <v>327</v>
      </c>
      <c r="L61" s="5" t="s">
        <v>317</v>
      </c>
      <c r="M61" s="5">
        <v>10</v>
      </c>
    </row>
    <row r="62" ht="34.15" customHeight="1" spans="1:13">
      <c r="A62" s="4" t="s">
        <v>374</v>
      </c>
      <c r="B62" s="4" t="s">
        <v>274</v>
      </c>
      <c r="C62" s="4" t="s">
        <v>195</v>
      </c>
      <c r="D62" s="7">
        <v>15.048</v>
      </c>
      <c r="E62" s="4" t="s">
        <v>275</v>
      </c>
      <c r="F62" s="4" t="s">
        <v>276</v>
      </c>
      <c r="G62" s="4" t="s">
        <v>277</v>
      </c>
      <c r="H62" s="4" t="s">
        <v>278</v>
      </c>
      <c r="I62" s="5" t="s">
        <v>279</v>
      </c>
      <c r="J62" s="5" t="s">
        <v>280</v>
      </c>
      <c r="K62" s="5" t="s">
        <v>281</v>
      </c>
      <c r="L62" s="5" t="s">
        <v>282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295</v>
      </c>
      <c r="I63" s="5" t="s">
        <v>292</v>
      </c>
      <c r="J63" s="5" t="s">
        <v>293</v>
      </c>
      <c r="K63" s="5" t="s">
        <v>289</v>
      </c>
      <c r="L63" s="5" t="s">
        <v>290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296</v>
      </c>
      <c r="H64" s="4" t="s">
        <v>297</v>
      </c>
      <c r="I64" s="5" t="s">
        <v>292</v>
      </c>
      <c r="J64" s="5" t="s">
        <v>293</v>
      </c>
      <c r="K64" s="5" t="s">
        <v>289</v>
      </c>
      <c r="L64" s="5" t="s">
        <v>290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286</v>
      </c>
      <c r="G65" s="4" t="s">
        <v>287</v>
      </c>
      <c r="H65" s="4" t="s">
        <v>298</v>
      </c>
      <c r="I65" s="5" t="s">
        <v>279</v>
      </c>
      <c r="J65" s="5" t="s">
        <v>280</v>
      </c>
      <c r="K65" s="5" t="s">
        <v>285</v>
      </c>
      <c r="L65" s="5" t="s">
        <v>290</v>
      </c>
      <c r="M65" s="5">
        <v>22.5</v>
      </c>
    </row>
    <row r="66" ht="34.15" customHeight="1" spans="1:13">
      <c r="A66" s="4" t="s">
        <v>375</v>
      </c>
      <c r="B66" s="4" t="s">
        <v>274</v>
      </c>
      <c r="C66" s="4" t="s">
        <v>195</v>
      </c>
      <c r="D66" s="7">
        <v>9.329688</v>
      </c>
      <c r="E66" s="4" t="s">
        <v>275</v>
      </c>
      <c r="F66" s="4" t="s">
        <v>276</v>
      </c>
      <c r="G66" s="4" t="s">
        <v>277</v>
      </c>
      <c r="H66" s="4" t="s">
        <v>295</v>
      </c>
      <c r="I66" s="5" t="s">
        <v>292</v>
      </c>
      <c r="J66" s="5" t="s">
        <v>293</v>
      </c>
      <c r="K66" s="5" t="s">
        <v>289</v>
      </c>
      <c r="L66" s="5" t="s">
        <v>290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278</v>
      </c>
      <c r="I67" s="5" t="s">
        <v>279</v>
      </c>
      <c r="J67" s="5" t="s">
        <v>280</v>
      </c>
      <c r="K67" s="5" t="s">
        <v>281</v>
      </c>
      <c r="L67" s="5" t="s">
        <v>282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296</v>
      </c>
      <c r="H68" s="4" t="s">
        <v>297</v>
      </c>
      <c r="I68" s="5" t="s">
        <v>292</v>
      </c>
      <c r="J68" s="5" t="s">
        <v>293</v>
      </c>
      <c r="K68" s="5" t="s">
        <v>289</v>
      </c>
      <c r="L68" s="5" t="s">
        <v>290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286</v>
      </c>
      <c r="G69" s="4" t="s">
        <v>287</v>
      </c>
      <c r="H69" s="4" t="s">
        <v>298</v>
      </c>
      <c r="I69" s="5" t="s">
        <v>279</v>
      </c>
      <c r="J69" s="5" t="s">
        <v>280</v>
      </c>
      <c r="K69" s="5" t="s">
        <v>285</v>
      </c>
      <c r="L69" s="5" t="s">
        <v>290</v>
      </c>
      <c r="M69" s="5">
        <v>22.5</v>
      </c>
    </row>
    <row r="70" ht="34.15" customHeight="1" spans="1:13">
      <c r="A70" s="4" t="s">
        <v>376</v>
      </c>
      <c r="B70" s="4" t="s">
        <v>274</v>
      </c>
      <c r="C70" s="4" t="s">
        <v>195</v>
      </c>
      <c r="D70" s="7">
        <v>4.574488</v>
      </c>
      <c r="E70" s="4" t="s">
        <v>275</v>
      </c>
      <c r="F70" s="4" t="s">
        <v>276</v>
      </c>
      <c r="G70" s="4" t="s">
        <v>277</v>
      </c>
      <c r="H70" s="4" t="s">
        <v>295</v>
      </c>
      <c r="I70" s="5" t="s">
        <v>292</v>
      </c>
      <c r="J70" s="5" t="s">
        <v>293</v>
      </c>
      <c r="K70" s="5" t="s">
        <v>289</v>
      </c>
      <c r="L70" s="5" t="s">
        <v>290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278</v>
      </c>
      <c r="I71" s="5" t="s">
        <v>279</v>
      </c>
      <c r="J71" s="5" t="s">
        <v>280</v>
      </c>
      <c r="K71" s="5" t="s">
        <v>281</v>
      </c>
      <c r="L71" s="5" t="s">
        <v>282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296</v>
      </c>
      <c r="H72" s="4" t="s">
        <v>297</v>
      </c>
      <c r="I72" s="5" t="s">
        <v>292</v>
      </c>
      <c r="J72" s="5" t="s">
        <v>293</v>
      </c>
      <c r="K72" s="5" t="s">
        <v>289</v>
      </c>
      <c r="L72" s="5" t="s">
        <v>290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286</v>
      </c>
      <c r="G73" s="4" t="s">
        <v>287</v>
      </c>
      <c r="H73" s="4" t="s">
        <v>298</v>
      </c>
      <c r="I73" s="5" t="s">
        <v>279</v>
      </c>
      <c r="J73" s="5" t="s">
        <v>280</v>
      </c>
      <c r="K73" s="5" t="s">
        <v>285</v>
      </c>
      <c r="L73" s="5" t="s">
        <v>290</v>
      </c>
      <c r="M73" s="5">
        <v>22.5</v>
      </c>
    </row>
    <row r="74" ht="34.15" customHeight="1" spans="1:13">
      <c r="A74" s="4" t="s">
        <v>377</v>
      </c>
      <c r="B74" s="4" t="s">
        <v>274</v>
      </c>
      <c r="C74" s="4" t="s">
        <v>195</v>
      </c>
      <c r="D74" s="7">
        <v>24.495</v>
      </c>
      <c r="E74" s="4" t="s">
        <v>275</v>
      </c>
      <c r="F74" s="4" t="s">
        <v>276</v>
      </c>
      <c r="G74" s="4" t="s">
        <v>277</v>
      </c>
      <c r="H74" s="4" t="s">
        <v>295</v>
      </c>
      <c r="I74" s="5" t="s">
        <v>292</v>
      </c>
      <c r="J74" s="5" t="s">
        <v>293</v>
      </c>
      <c r="K74" s="5" t="s">
        <v>289</v>
      </c>
      <c r="L74" s="5" t="s">
        <v>290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278</v>
      </c>
      <c r="I75" s="5" t="s">
        <v>279</v>
      </c>
      <c r="J75" s="5" t="s">
        <v>280</v>
      </c>
      <c r="K75" s="5" t="s">
        <v>281</v>
      </c>
      <c r="L75" s="5" t="s">
        <v>282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296</v>
      </c>
      <c r="H76" s="4" t="s">
        <v>297</v>
      </c>
      <c r="I76" s="5" t="s">
        <v>292</v>
      </c>
      <c r="J76" s="5" t="s">
        <v>293</v>
      </c>
      <c r="K76" s="5" t="s">
        <v>289</v>
      </c>
      <c r="L76" s="5" t="s">
        <v>290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286</v>
      </c>
      <c r="G77" s="4" t="s">
        <v>287</v>
      </c>
      <c r="H77" s="4" t="s">
        <v>298</v>
      </c>
      <c r="I77" s="5" t="s">
        <v>279</v>
      </c>
      <c r="J77" s="5" t="s">
        <v>280</v>
      </c>
      <c r="K77" s="5" t="s">
        <v>285</v>
      </c>
      <c r="L77" s="5" t="s">
        <v>290</v>
      </c>
      <c r="M77" s="5">
        <v>22.5</v>
      </c>
    </row>
    <row r="78" ht="34.15" customHeight="1" spans="1:13">
      <c r="A78" s="4" t="s">
        <v>378</v>
      </c>
      <c r="B78" s="4" t="s">
        <v>274</v>
      </c>
      <c r="C78" s="4" t="s">
        <v>195</v>
      </c>
      <c r="D78" s="7">
        <v>35.274</v>
      </c>
      <c r="E78" s="4" t="s">
        <v>275</v>
      </c>
      <c r="F78" s="4" t="s">
        <v>276</v>
      </c>
      <c r="G78" s="4" t="s">
        <v>277</v>
      </c>
      <c r="H78" s="4" t="s">
        <v>295</v>
      </c>
      <c r="I78" s="5" t="s">
        <v>292</v>
      </c>
      <c r="J78" s="5" t="s">
        <v>293</v>
      </c>
      <c r="K78" s="5" t="s">
        <v>289</v>
      </c>
      <c r="L78" s="5" t="s">
        <v>290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278</v>
      </c>
      <c r="I79" s="5" t="s">
        <v>279</v>
      </c>
      <c r="J79" s="5" t="s">
        <v>280</v>
      </c>
      <c r="K79" s="5" t="s">
        <v>281</v>
      </c>
      <c r="L79" s="5" t="s">
        <v>282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 t="s">
        <v>296</v>
      </c>
      <c r="H80" s="4" t="s">
        <v>297</v>
      </c>
      <c r="I80" s="5" t="s">
        <v>292</v>
      </c>
      <c r="J80" s="5" t="s">
        <v>293</v>
      </c>
      <c r="K80" s="5" t="s">
        <v>289</v>
      </c>
      <c r="L80" s="5" t="s">
        <v>290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 t="s">
        <v>286</v>
      </c>
      <c r="G81" s="4" t="s">
        <v>287</v>
      </c>
      <c r="H81" s="4" t="s">
        <v>298</v>
      </c>
      <c r="I81" s="5" t="s">
        <v>279</v>
      </c>
      <c r="J81" s="5" t="s">
        <v>280</v>
      </c>
      <c r="K81" s="5" t="s">
        <v>285</v>
      </c>
      <c r="L81" s="5" t="s">
        <v>290</v>
      </c>
      <c r="M81" s="5">
        <v>22.5</v>
      </c>
    </row>
    <row r="82" ht="34.15" customHeight="1" spans="1:13">
      <c r="A82" s="4" t="s">
        <v>379</v>
      </c>
      <c r="B82" s="4" t="s">
        <v>274</v>
      </c>
      <c r="C82" s="4" t="s">
        <v>195</v>
      </c>
      <c r="D82" s="7">
        <v>21.941712</v>
      </c>
      <c r="E82" s="4" t="s">
        <v>275</v>
      </c>
      <c r="F82" s="4" t="s">
        <v>276</v>
      </c>
      <c r="G82" s="4" t="s">
        <v>277</v>
      </c>
      <c r="H82" s="4" t="s">
        <v>295</v>
      </c>
      <c r="I82" s="5" t="s">
        <v>292</v>
      </c>
      <c r="J82" s="5" t="s">
        <v>293</v>
      </c>
      <c r="K82" s="5" t="s">
        <v>289</v>
      </c>
      <c r="L82" s="5" t="s">
        <v>290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278</v>
      </c>
      <c r="I83" s="5" t="s">
        <v>279</v>
      </c>
      <c r="J83" s="5" t="s">
        <v>280</v>
      </c>
      <c r="K83" s="5" t="s">
        <v>281</v>
      </c>
      <c r="L83" s="5" t="s">
        <v>282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296</v>
      </c>
      <c r="H84" s="4" t="s">
        <v>297</v>
      </c>
      <c r="I84" s="5" t="s">
        <v>292</v>
      </c>
      <c r="J84" s="5" t="s">
        <v>293</v>
      </c>
      <c r="K84" s="5" t="s">
        <v>289</v>
      </c>
      <c r="L84" s="5" t="s">
        <v>290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286</v>
      </c>
      <c r="G85" s="4" t="s">
        <v>287</v>
      </c>
      <c r="H85" s="4" t="s">
        <v>298</v>
      </c>
      <c r="I85" s="5" t="s">
        <v>279</v>
      </c>
      <c r="J85" s="5" t="s">
        <v>280</v>
      </c>
      <c r="K85" s="5" t="s">
        <v>285</v>
      </c>
      <c r="L85" s="5" t="s">
        <v>290</v>
      </c>
      <c r="M85" s="5">
        <v>22.5</v>
      </c>
    </row>
    <row r="86" ht="34.15" customHeight="1" spans="1:13">
      <c r="A86" s="4" t="s">
        <v>380</v>
      </c>
      <c r="B86" s="4" t="s">
        <v>274</v>
      </c>
      <c r="C86" s="4" t="s">
        <v>195</v>
      </c>
      <c r="D86" s="7">
        <v>11.319904</v>
      </c>
      <c r="E86" s="4" t="s">
        <v>275</v>
      </c>
      <c r="F86" s="4" t="s">
        <v>276</v>
      </c>
      <c r="G86" s="4" t="s">
        <v>277</v>
      </c>
      <c r="H86" s="4" t="s">
        <v>295</v>
      </c>
      <c r="I86" s="5" t="s">
        <v>292</v>
      </c>
      <c r="J86" s="5" t="s">
        <v>293</v>
      </c>
      <c r="K86" s="5" t="s">
        <v>289</v>
      </c>
      <c r="L86" s="5" t="s">
        <v>290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278</v>
      </c>
      <c r="I87" s="5" t="s">
        <v>279</v>
      </c>
      <c r="J87" s="5" t="s">
        <v>280</v>
      </c>
      <c r="K87" s="5" t="s">
        <v>281</v>
      </c>
      <c r="L87" s="5" t="s">
        <v>282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296</v>
      </c>
      <c r="H88" s="4" t="s">
        <v>297</v>
      </c>
      <c r="I88" s="5" t="s">
        <v>292</v>
      </c>
      <c r="J88" s="5" t="s">
        <v>293</v>
      </c>
      <c r="K88" s="5" t="s">
        <v>289</v>
      </c>
      <c r="L88" s="5" t="s">
        <v>290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286</v>
      </c>
      <c r="G89" s="4" t="s">
        <v>287</v>
      </c>
      <c r="H89" s="4" t="s">
        <v>298</v>
      </c>
      <c r="I89" s="5" t="s">
        <v>279</v>
      </c>
      <c r="J89" s="5" t="s">
        <v>280</v>
      </c>
      <c r="K89" s="5" t="s">
        <v>285</v>
      </c>
      <c r="L89" s="5" t="s">
        <v>290</v>
      </c>
      <c r="M89" s="5">
        <v>22.5</v>
      </c>
    </row>
    <row r="90" ht="34.15" customHeight="1" spans="1:13">
      <c r="A90" s="4" t="s">
        <v>381</v>
      </c>
      <c r="B90" s="4" t="s">
        <v>274</v>
      </c>
      <c r="C90" s="4" t="s">
        <v>195</v>
      </c>
      <c r="D90" s="7">
        <v>0.168</v>
      </c>
      <c r="E90" s="4" t="s">
        <v>275</v>
      </c>
      <c r="F90" s="4" t="s">
        <v>276</v>
      </c>
      <c r="G90" s="4" t="s">
        <v>277</v>
      </c>
      <c r="H90" s="4" t="s">
        <v>295</v>
      </c>
      <c r="I90" s="5" t="s">
        <v>292</v>
      </c>
      <c r="J90" s="5" t="s">
        <v>293</v>
      </c>
      <c r="K90" s="5" t="s">
        <v>289</v>
      </c>
      <c r="L90" s="5" t="s">
        <v>290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278</v>
      </c>
      <c r="I91" s="5" t="s">
        <v>279</v>
      </c>
      <c r="J91" s="5" t="s">
        <v>280</v>
      </c>
      <c r="K91" s="5" t="s">
        <v>281</v>
      </c>
      <c r="L91" s="5" t="s">
        <v>282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296</v>
      </c>
      <c r="H92" s="4" t="s">
        <v>297</v>
      </c>
      <c r="I92" s="5" t="s">
        <v>292</v>
      </c>
      <c r="J92" s="5" t="s">
        <v>293</v>
      </c>
      <c r="K92" s="5" t="s">
        <v>289</v>
      </c>
      <c r="L92" s="5" t="s">
        <v>290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286</v>
      </c>
      <c r="G93" s="4" t="s">
        <v>287</v>
      </c>
      <c r="H93" s="4" t="s">
        <v>298</v>
      </c>
      <c r="I93" s="5" t="s">
        <v>279</v>
      </c>
      <c r="J93" s="5" t="s">
        <v>280</v>
      </c>
      <c r="K93" s="5" t="s">
        <v>285</v>
      </c>
      <c r="L93" s="5" t="s">
        <v>290</v>
      </c>
      <c r="M93" s="5">
        <v>22.5</v>
      </c>
    </row>
    <row r="94" ht="34.15" customHeight="1" spans="1:13">
      <c r="A94" s="4" t="s">
        <v>382</v>
      </c>
      <c r="B94" s="4" t="s">
        <v>274</v>
      </c>
      <c r="C94" s="4" t="s">
        <v>195</v>
      </c>
      <c r="D94" s="7">
        <v>0.764729</v>
      </c>
      <c r="E94" s="4" t="s">
        <v>275</v>
      </c>
      <c r="F94" s="4" t="s">
        <v>276</v>
      </c>
      <c r="G94" s="4" t="s">
        <v>277</v>
      </c>
      <c r="H94" s="4" t="s">
        <v>295</v>
      </c>
      <c r="I94" s="5" t="s">
        <v>292</v>
      </c>
      <c r="J94" s="5" t="s">
        <v>293</v>
      </c>
      <c r="K94" s="5" t="s">
        <v>289</v>
      </c>
      <c r="L94" s="5" t="s">
        <v>290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278</v>
      </c>
      <c r="I95" s="5" t="s">
        <v>279</v>
      </c>
      <c r="J95" s="5" t="s">
        <v>280</v>
      </c>
      <c r="K95" s="5" t="s">
        <v>281</v>
      </c>
      <c r="L95" s="5" t="s">
        <v>282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296</v>
      </c>
      <c r="H96" s="4" t="s">
        <v>297</v>
      </c>
      <c r="I96" s="5" t="s">
        <v>292</v>
      </c>
      <c r="J96" s="5" t="s">
        <v>293</v>
      </c>
      <c r="K96" s="5" t="s">
        <v>289</v>
      </c>
      <c r="L96" s="5" t="s">
        <v>290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286</v>
      </c>
      <c r="G97" s="4" t="s">
        <v>287</v>
      </c>
      <c r="H97" s="4" t="s">
        <v>298</v>
      </c>
      <c r="I97" s="5" t="s">
        <v>279</v>
      </c>
      <c r="J97" s="5" t="s">
        <v>280</v>
      </c>
      <c r="K97" s="5" t="s">
        <v>285</v>
      </c>
      <c r="L97" s="5" t="s">
        <v>290</v>
      </c>
      <c r="M97" s="5">
        <v>22.5</v>
      </c>
    </row>
    <row r="98" ht="34.15" customHeight="1" spans="1:13">
      <c r="A98" s="4" t="s">
        <v>383</v>
      </c>
      <c r="B98" s="4" t="s">
        <v>274</v>
      </c>
      <c r="C98" s="4" t="s">
        <v>195</v>
      </c>
      <c r="D98" s="7">
        <v>84.3348</v>
      </c>
      <c r="E98" s="4" t="s">
        <v>275</v>
      </c>
      <c r="F98" s="4" t="s">
        <v>276</v>
      </c>
      <c r="G98" s="4" t="s">
        <v>277</v>
      </c>
      <c r="H98" s="4" t="s">
        <v>295</v>
      </c>
      <c r="I98" s="5" t="s">
        <v>292</v>
      </c>
      <c r="J98" s="5" t="s">
        <v>293</v>
      </c>
      <c r="K98" s="5" t="s">
        <v>289</v>
      </c>
      <c r="L98" s="5" t="s">
        <v>290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278</v>
      </c>
      <c r="I99" s="5" t="s">
        <v>279</v>
      </c>
      <c r="J99" s="5" t="s">
        <v>280</v>
      </c>
      <c r="K99" s="5" t="s">
        <v>281</v>
      </c>
      <c r="L99" s="5" t="s">
        <v>282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296</v>
      </c>
      <c r="H100" s="4" t="s">
        <v>297</v>
      </c>
      <c r="I100" s="5" t="s">
        <v>292</v>
      </c>
      <c r="J100" s="5" t="s">
        <v>293</v>
      </c>
      <c r="K100" s="5" t="s">
        <v>289</v>
      </c>
      <c r="L100" s="5" t="s">
        <v>290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286</v>
      </c>
      <c r="G101" s="4" t="s">
        <v>287</v>
      </c>
      <c r="H101" s="4" t="s">
        <v>298</v>
      </c>
      <c r="I101" s="5" t="s">
        <v>279</v>
      </c>
      <c r="J101" s="5" t="s">
        <v>280</v>
      </c>
      <c r="K101" s="5" t="s">
        <v>285</v>
      </c>
      <c r="L101" s="5" t="s">
        <v>290</v>
      </c>
      <c r="M101" s="5">
        <v>22.5</v>
      </c>
    </row>
    <row r="102" ht="34.15" customHeight="1" spans="1:13">
      <c r="A102" s="4" t="s">
        <v>384</v>
      </c>
      <c r="B102" s="4" t="s">
        <v>274</v>
      </c>
      <c r="C102" s="4" t="s">
        <v>195</v>
      </c>
      <c r="D102" s="7">
        <v>3.4498</v>
      </c>
      <c r="E102" s="4" t="s">
        <v>275</v>
      </c>
      <c r="F102" s="4" t="s">
        <v>276</v>
      </c>
      <c r="G102" s="4" t="s">
        <v>277</v>
      </c>
      <c r="H102" s="4" t="s">
        <v>295</v>
      </c>
      <c r="I102" s="5" t="s">
        <v>292</v>
      </c>
      <c r="J102" s="5" t="s">
        <v>293</v>
      </c>
      <c r="K102" s="5" t="s">
        <v>289</v>
      </c>
      <c r="L102" s="5" t="s">
        <v>290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278</v>
      </c>
      <c r="I103" s="5" t="s">
        <v>279</v>
      </c>
      <c r="J103" s="5" t="s">
        <v>280</v>
      </c>
      <c r="K103" s="5" t="s">
        <v>281</v>
      </c>
      <c r="L103" s="5" t="s">
        <v>282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296</v>
      </c>
      <c r="H104" s="4" t="s">
        <v>297</v>
      </c>
      <c r="I104" s="5" t="s">
        <v>292</v>
      </c>
      <c r="J104" s="5" t="s">
        <v>293</v>
      </c>
      <c r="K104" s="5" t="s">
        <v>289</v>
      </c>
      <c r="L104" s="5" t="s">
        <v>290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286</v>
      </c>
      <c r="G105" s="4" t="s">
        <v>287</v>
      </c>
      <c r="H105" s="4" t="s">
        <v>298</v>
      </c>
      <c r="I105" s="5" t="s">
        <v>279</v>
      </c>
      <c r="J105" s="5" t="s">
        <v>280</v>
      </c>
      <c r="K105" s="5" t="s">
        <v>285</v>
      </c>
      <c r="L105" s="5" t="s">
        <v>290</v>
      </c>
      <c r="M105" s="5">
        <v>22.5</v>
      </c>
    </row>
    <row r="106" ht="34.15" customHeight="1" spans="1:13">
      <c r="A106" s="4" t="s">
        <v>385</v>
      </c>
      <c r="B106" s="4" t="s">
        <v>274</v>
      </c>
      <c r="C106" s="4" t="s">
        <v>195</v>
      </c>
      <c r="D106" s="7">
        <v>47.5389</v>
      </c>
      <c r="E106" s="4" t="s">
        <v>275</v>
      </c>
      <c r="F106" s="4" t="s">
        <v>276</v>
      </c>
      <c r="G106" s="4" t="s">
        <v>277</v>
      </c>
      <c r="H106" s="4" t="s">
        <v>278</v>
      </c>
      <c r="I106" s="5" t="s">
        <v>279</v>
      </c>
      <c r="J106" s="5" t="s">
        <v>280</v>
      </c>
      <c r="K106" s="5" t="s">
        <v>281</v>
      </c>
      <c r="L106" s="5" t="s">
        <v>282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295</v>
      </c>
      <c r="I107" s="5" t="s">
        <v>292</v>
      </c>
      <c r="J107" s="5" t="s">
        <v>293</v>
      </c>
      <c r="K107" s="5" t="s">
        <v>289</v>
      </c>
      <c r="L107" s="5" t="s">
        <v>290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296</v>
      </c>
      <c r="H108" s="4" t="s">
        <v>297</v>
      </c>
      <c r="I108" s="5" t="s">
        <v>292</v>
      </c>
      <c r="J108" s="5" t="s">
        <v>293</v>
      </c>
      <c r="K108" s="5" t="s">
        <v>289</v>
      </c>
      <c r="L108" s="5" t="s">
        <v>290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286</v>
      </c>
      <c r="G109" s="4" t="s">
        <v>287</v>
      </c>
      <c r="H109" s="4" t="s">
        <v>298</v>
      </c>
      <c r="I109" s="5" t="s">
        <v>279</v>
      </c>
      <c r="J109" s="5" t="s">
        <v>280</v>
      </c>
      <c r="K109" s="5" t="s">
        <v>285</v>
      </c>
      <c r="L109" s="5" t="s">
        <v>290</v>
      </c>
      <c r="M109" s="5">
        <v>22.5</v>
      </c>
    </row>
    <row r="110" ht="34.15" customHeight="1" spans="1:13">
      <c r="A110" s="4" t="s">
        <v>386</v>
      </c>
      <c r="B110" s="4" t="s">
        <v>274</v>
      </c>
      <c r="C110" s="4" t="s">
        <v>195</v>
      </c>
      <c r="D110" s="7">
        <v>41.3976</v>
      </c>
      <c r="E110" s="4" t="s">
        <v>275</v>
      </c>
      <c r="F110" s="4" t="s">
        <v>276</v>
      </c>
      <c r="G110" s="4" t="s">
        <v>277</v>
      </c>
      <c r="H110" s="4" t="s">
        <v>295</v>
      </c>
      <c r="I110" s="5" t="s">
        <v>292</v>
      </c>
      <c r="J110" s="5" t="s">
        <v>293</v>
      </c>
      <c r="K110" s="5" t="s">
        <v>289</v>
      </c>
      <c r="L110" s="5" t="s">
        <v>290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278</v>
      </c>
      <c r="I111" s="5" t="s">
        <v>279</v>
      </c>
      <c r="J111" s="5" t="s">
        <v>280</v>
      </c>
      <c r="K111" s="5" t="s">
        <v>281</v>
      </c>
      <c r="L111" s="5" t="s">
        <v>282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296</v>
      </c>
      <c r="H112" s="4" t="s">
        <v>297</v>
      </c>
      <c r="I112" s="5" t="s">
        <v>292</v>
      </c>
      <c r="J112" s="5" t="s">
        <v>293</v>
      </c>
      <c r="K112" s="5" t="s">
        <v>289</v>
      </c>
      <c r="L112" s="5" t="s">
        <v>290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286</v>
      </c>
      <c r="G113" s="4" t="s">
        <v>287</v>
      </c>
      <c r="H113" s="4" t="s">
        <v>298</v>
      </c>
      <c r="I113" s="5" t="s">
        <v>279</v>
      </c>
      <c r="J113" s="5" t="s">
        <v>280</v>
      </c>
      <c r="K113" s="5" t="s">
        <v>285</v>
      </c>
      <c r="L113" s="5" t="s">
        <v>290</v>
      </c>
      <c r="M113" s="5">
        <v>22.5</v>
      </c>
    </row>
    <row r="114" ht="34.15" customHeight="1" spans="1:13">
      <c r="A114" s="4" t="s">
        <v>387</v>
      </c>
      <c r="B114" s="4" t="s">
        <v>274</v>
      </c>
      <c r="C114" s="4" t="s">
        <v>388</v>
      </c>
      <c r="D114" s="7">
        <v>12.573844</v>
      </c>
      <c r="E114" s="4" t="s">
        <v>275</v>
      </c>
      <c r="F114" s="4" t="s">
        <v>276</v>
      </c>
      <c r="G114" s="4" t="s">
        <v>277</v>
      </c>
      <c r="H114" s="4" t="s">
        <v>278</v>
      </c>
      <c r="I114" s="5" t="s">
        <v>279</v>
      </c>
      <c r="J114" s="5" t="s">
        <v>280</v>
      </c>
      <c r="K114" s="5" t="s">
        <v>281</v>
      </c>
      <c r="L114" s="5" t="s">
        <v>282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295</v>
      </c>
      <c r="I115" s="5" t="s">
        <v>292</v>
      </c>
      <c r="J115" s="5" t="s">
        <v>293</v>
      </c>
      <c r="K115" s="5" t="s">
        <v>289</v>
      </c>
      <c r="L115" s="5" t="s">
        <v>290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296</v>
      </c>
      <c r="H116" s="4" t="s">
        <v>297</v>
      </c>
      <c r="I116" s="5" t="s">
        <v>292</v>
      </c>
      <c r="J116" s="5" t="s">
        <v>293</v>
      </c>
      <c r="K116" s="5" t="s">
        <v>289</v>
      </c>
      <c r="L116" s="5" t="s">
        <v>290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286</v>
      </c>
      <c r="G117" s="4" t="s">
        <v>287</v>
      </c>
      <c r="H117" s="4" t="s">
        <v>298</v>
      </c>
      <c r="I117" s="5" t="s">
        <v>279</v>
      </c>
      <c r="J117" s="5" t="s">
        <v>280</v>
      </c>
      <c r="K117" s="5" t="s">
        <v>285</v>
      </c>
      <c r="L117" s="5" t="s">
        <v>290</v>
      </c>
      <c r="M117" s="5">
        <v>22.5</v>
      </c>
    </row>
    <row r="118" ht="34.15" customHeight="1" spans="1:13">
      <c r="A118" s="4" t="s">
        <v>389</v>
      </c>
      <c r="B118" s="4" t="s">
        <v>274</v>
      </c>
      <c r="C118" s="4" t="s">
        <v>388</v>
      </c>
      <c r="D118" s="7">
        <v>0.21</v>
      </c>
      <c r="E118" s="4" t="s">
        <v>275</v>
      </c>
      <c r="F118" s="4" t="s">
        <v>276</v>
      </c>
      <c r="G118" s="4" t="s">
        <v>277</v>
      </c>
      <c r="H118" s="4" t="s">
        <v>278</v>
      </c>
      <c r="I118" s="5" t="s">
        <v>279</v>
      </c>
      <c r="J118" s="5" t="s">
        <v>280</v>
      </c>
      <c r="K118" s="5" t="s">
        <v>281</v>
      </c>
      <c r="L118" s="5" t="s">
        <v>282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295</v>
      </c>
      <c r="I119" s="5" t="s">
        <v>292</v>
      </c>
      <c r="J119" s="5" t="s">
        <v>293</v>
      </c>
      <c r="K119" s="5" t="s">
        <v>289</v>
      </c>
      <c r="L119" s="5" t="s">
        <v>290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296</v>
      </c>
      <c r="H120" s="4" t="s">
        <v>297</v>
      </c>
      <c r="I120" s="5" t="s">
        <v>292</v>
      </c>
      <c r="J120" s="5" t="s">
        <v>293</v>
      </c>
      <c r="K120" s="5" t="s">
        <v>289</v>
      </c>
      <c r="L120" s="5" t="s">
        <v>290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286</v>
      </c>
      <c r="G121" s="4" t="s">
        <v>287</v>
      </c>
      <c r="H121" s="4" t="s">
        <v>298</v>
      </c>
      <c r="I121" s="5" t="s">
        <v>279</v>
      </c>
      <c r="J121" s="5" t="s">
        <v>280</v>
      </c>
      <c r="K121" s="5" t="s">
        <v>285</v>
      </c>
      <c r="L121" s="5" t="s">
        <v>290</v>
      </c>
      <c r="M121" s="5">
        <v>22.5</v>
      </c>
    </row>
    <row r="122" ht="34.15" customHeight="1" spans="1:13">
      <c r="A122" s="4" t="s">
        <v>233</v>
      </c>
      <c r="B122" s="4" t="s">
        <v>274</v>
      </c>
      <c r="C122" s="4" t="s">
        <v>388</v>
      </c>
      <c r="D122" s="7">
        <v>24.5946</v>
      </c>
      <c r="E122" s="4" t="s">
        <v>275</v>
      </c>
      <c r="F122" s="4" t="s">
        <v>276</v>
      </c>
      <c r="G122" s="4" t="s">
        <v>277</v>
      </c>
      <c r="H122" s="4" t="s">
        <v>278</v>
      </c>
      <c r="I122" s="5" t="s">
        <v>279</v>
      </c>
      <c r="J122" s="5" t="s">
        <v>280</v>
      </c>
      <c r="K122" s="5" t="s">
        <v>281</v>
      </c>
      <c r="L122" s="5" t="s">
        <v>282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295</v>
      </c>
      <c r="I123" s="5" t="s">
        <v>292</v>
      </c>
      <c r="J123" s="5" t="s">
        <v>293</v>
      </c>
      <c r="K123" s="5" t="s">
        <v>289</v>
      </c>
      <c r="L123" s="5" t="s">
        <v>290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296</v>
      </c>
      <c r="H124" s="4" t="s">
        <v>297</v>
      </c>
      <c r="I124" s="5" t="s">
        <v>292</v>
      </c>
      <c r="J124" s="5" t="s">
        <v>293</v>
      </c>
      <c r="K124" s="5" t="s">
        <v>289</v>
      </c>
      <c r="L124" s="5" t="s">
        <v>290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286</v>
      </c>
      <c r="G125" s="4" t="s">
        <v>287</v>
      </c>
      <c r="H125" s="4" t="s">
        <v>298</v>
      </c>
      <c r="I125" s="5" t="s">
        <v>279</v>
      </c>
      <c r="J125" s="5" t="s">
        <v>280</v>
      </c>
      <c r="K125" s="5" t="s">
        <v>285</v>
      </c>
      <c r="L125" s="5" t="s">
        <v>290</v>
      </c>
      <c r="M125" s="5">
        <v>22.5</v>
      </c>
    </row>
    <row r="126" ht="34.15" customHeight="1" spans="1:13">
      <c r="A126" s="4" t="s">
        <v>231</v>
      </c>
      <c r="B126" s="4" t="s">
        <v>274</v>
      </c>
      <c r="C126" s="4" t="s">
        <v>388</v>
      </c>
      <c r="D126" s="7">
        <v>11.1786</v>
      </c>
      <c r="E126" s="4" t="s">
        <v>275</v>
      </c>
      <c r="F126" s="4" t="s">
        <v>276</v>
      </c>
      <c r="G126" s="4" t="s">
        <v>277</v>
      </c>
      <c r="H126" s="4" t="s">
        <v>295</v>
      </c>
      <c r="I126" s="5" t="s">
        <v>292</v>
      </c>
      <c r="J126" s="5" t="s">
        <v>293</v>
      </c>
      <c r="K126" s="5" t="s">
        <v>289</v>
      </c>
      <c r="L126" s="5" t="s">
        <v>290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278</v>
      </c>
      <c r="I127" s="5" t="s">
        <v>279</v>
      </c>
      <c r="J127" s="5" t="s">
        <v>280</v>
      </c>
      <c r="K127" s="5" t="s">
        <v>281</v>
      </c>
      <c r="L127" s="5" t="s">
        <v>282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296</v>
      </c>
      <c r="H128" s="4" t="s">
        <v>297</v>
      </c>
      <c r="I128" s="5" t="s">
        <v>292</v>
      </c>
      <c r="J128" s="5" t="s">
        <v>293</v>
      </c>
      <c r="K128" s="5" t="s">
        <v>289</v>
      </c>
      <c r="L128" s="5" t="s">
        <v>290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 t="s">
        <v>286</v>
      </c>
      <c r="G129" s="4" t="s">
        <v>287</v>
      </c>
      <c r="H129" s="4" t="s">
        <v>298</v>
      </c>
      <c r="I129" s="5" t="s">
        <v>279</v>
      </c>
      <c r="J129" s="5" t="s">
        <v>280</v>
      </c>
      <c r="K129" s="5" t="s">
        <v>285</v>
      </c>
      <c r="L129" s="5" t="s">
        <v>290</v>
      </c>
      <c r="M129" s="5">
        <v>22.5</v>
      </c>
    </row>
    <row r="130" ht="34.15" customHeight="1" spans="1:13">
      <c r="A130" s="4" t="s">
        <v>235</v>
      </c>
      <c r="B130" s="4" t="s">
        <v>274</v>
      </c>
      <c r="C130" s="4" t="s">
        <v>388</v>
      </c>
      <c r="D130" s="7">
        <v>2.4534</v>
      </c>
      <c r="E130" s="4" t="s">
        <v>275</v>
      </c>
      <c r="F130" s="4" t="s">
        <v>276</v>
      </c>
      <c r="G130" s="4" t="s">
        <v>277</v>
      </c>
      <c r="H130" s="4" t="s">
        <v>278</v>
      </c>
      <c r="I130" s="5" t="s">
        <v>279</v>
      </c>
      <c r="J130" s="5" t="s">
        <v>280</v>
      </c>
      <c r="K130" s="5" t="s">
        <v>281</v>
      </c>
      <c r="L130" s="5" t="s">
        <v>282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295</v>
      </c>
      <c r="I131" s="5" t="s">
        <v>292</v>
      </c>
      <c r="J131" s="5" t="s">
        <v>293</v>
      </c>
      <c r="K131" s="5" t="s">
        <v>289</v>
      </c>
      <c r="L131" s="5" t="s">
        <v>290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296</v>
      </c>
      <c r="H132" s="4" t="s">
        <v>297</v>
      </c>
      <c r="I132" s="5" t="s">
        <v>292</v>
      </c>
      <c r="J132" s="5" t="s">
        <v>293</v>
      </c>
      <c r="K132" s="5" t="s">
        <v>289</v>
      </c>
      <c r="L132" s="5" t="s">
        <v>290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 t="s">
        <v>286</v>
      </c>
      <c r="G133" s="4" t="s">
        <v>287</v>
      </c>
      <c r="H133" s="4" t="s">
        <v>298</v>
      </c>
      <c r="I133" s="5" t="s">
        <v>279</v>
      </c>
      <c r="J133" s="5" t="s">
        <v>280</v>
      </c>
      <c r="K133" s="5" t="s">
        <v>285</v>
      </c>
      <c r="L133" s="5" t="s">
        <v>290</v>
      </c>
      <c r="M133" s="5">
        <v>22.5</v>
      </c>
    </row>
    <row r="134" ht="34.15" customHeight="1" spans="1:13">
      <c r="A134" s="4" t="s">
        <v>225</v>
      </c>
      <c r="B134" s="4" t="s">
        <v>274</v>
      </c>
      <c r="C134" s="4" t="s">
        <v>188</v>
      </c>
      <c r="D134" s="7">
        <v>2.735248</v>
      </c>
      <c r="E134" s="4" t="s">
        <v>275</v>
      </c>
      <c r="F134" s="4" t="s">
        <v>276</v>
      </c>
      <c r="G134" s="4" t="s">
        <v>277</v>
      </c>
      <c r="H134" s="4" t="s">
        <v>278</v>
      </c>
      <c r="I134" s="5" t="s">
        <v>279</v>
      </c>
      <c r="J134" s="5" t="s">
        <v>280</v>
      </c>
      <c r="K134" s="5" t="s">
        <v>281</v>
      </c>
      <c r="L134" s="5" t="s">
        <v>282</v>
      </c>
      <c r="M134" s="5">
        <v>22.5</v>
      </c>
    </row>
    <row r="135" ht="40.7" customHeight="1" spans="1:13">
      <c r="A135" s="4"/>
      <c r="B135" s="4"/>
      <c r="C135" s="4"/>
      <c r="D135" s="7"/>
      <c r="E135" s="4"/>
      <c r="F135" s="4"/>
      <c r="G135" s="4" t="s">
        <v>283</v>
      </c>
      <c r="H135" s="4" t="s">
        <v>284</v>
      </c>
      <c r="I135" s="5" t="s">
        <v>279</v>
      </c>
      <c r="J135" s="5" t="s">
        <v>280</v>
      </c>
      <c r="K135" s="5" t="s">
        <v>285</v>
      </c>
      <c r="L135" s="5" t="s">
        <v>282</v>
      </c>
      <c r="M135" s="5">
        <v>22.5</v>
      </c>
    </row>
    <row r="136" ht="54.25" customHeight="1" spans="1:13">
      <c r="A136" s="4"/>
      <c r="B136" s="4"/>
      <c r="C136" s="4"/>
      <c r="D136" s="7"/>
      <c r="E136" s="4"/>
      <c r="F136" s="4" t="s">
        <v>286</v>
      </c>
      <c r="G136" s="4" t="s">
        <v>287</v>
      </c>
      <c r="H136" s="4" t="s">
        <v>288</v>
      </c>
      <c r="I136" s="5" t="s">
        <v>279</v>
      </c>
      <c r="J136" s="5" t="s">
        <v>280</v>
      </c>
      <c r="K136" s="5" t="s">
        <v>289</v>
      </c>
      <c r="L136" s="5" t="s">
        <v>290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291</v>
      </c>
      <c r="I137" s="5" t="s">
        <v>292</v>
      </c>
      <c r="J137" s="5" t="s">
        <v>293</v>
      </c>
      <c r="K137" s="5" t="s">
        <v>289</v>
      </c>
      <c r="L137" s="5" t="s">
        <v>290</v>
      </c>
      <c r="M137" s="5">
        <v>22.5</v>
      </c>
    </row>
    <row r="138" ht="34.15" customHeight="1" spans="1:13">
      <c r="A138" s="4" t="s">
        <v>390</v>
      </c>
      <c r="B138" s="4" t="s">
        <v>274</v>
      </c>
      <c r="C138" s="4" t="s">
        <v>188</v>
      </c>
      <c r="D138" s="7">
        <v>7.2</v>
      </c>
      <c r="E138" s="4" t="s">
        <v>275</v>
      </c>
      <c r="F138" s="4" t="s">
        <v>276</v>
      </c>
      <c r="G138" s="4" t="s">
        <v>277</v>
      </c>
      <c r="H138" s="4" t="s">
        <v>278</v>
      </c>
      <c r="I138" s="5" t="s">
        <v>279</v>
      </c>
      <c r="J138" s="5" t="s">
        <v>280</v>
      </c>
      <c r="K138" s="5" t="s">
        <v>281</v>
      </c>
      <c r="L138" s="5" t="s">
        <v>282</v>
      </c>
      <c r="M138" s="5">
        <v>22.5</v>
      </c>
    </row>
    <row r="139" ht="40.7" customHeight="1" spans="1:13">
      <c r="A139" s="4"/>
      <c r="B139" s="4"/>
      <c r="C139" s="4"/>
      <c r="D139" s="7"/>
      <c r="E139" s="4"/>
      <c r="F139" s="4"/>
      <c r="G139" s="4" t="s">
        <v>283</v>
      </c>
      <c r="H139" s="4" t="s">
        <v>284</v>
      </c>
      <c r="I139" s="5" t="s">
        <v>279</v>
      </c>
      <c r="J139" s="5" t="s">
        <v>280</v>
      </c>
      <c r="K139" s="5" t="s">
        <v>285</v>
      </c>
      <c r="L139" s="5" t="s">
        <v>282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 t="s">
        <v>286</v>
      </c>
      <c r="G140" s="4" t="s">
        <v>287</v>
      </c>
      <c r="H140" s="4" t="s">
        <v>291</v>
      </c>
      <c r="I140" s="5" t="s">
        <v>292</v>
      </c>
      <c r="J140" s="5" t="s">
        <v>293</v>
      </c>
      <c r="K140" s="5" t="s">
        <v>289</v>
      </c>
      <c r="L140" s="5" t="s">
        <v>290</v>
      </c>
      <c r="M140" s="5">
        <v>22.5</v>
      </c>
    </row>
    <row r="141" ht="54.25" customHeight="1" spans="1:13">
      <c r="A141" s="4"/>
      <c r="B141" s="4"/>
      <c r="C141" s="4"/>
      <c r="D141" s="7"/>
      <c r="E141" s="4"/>
      <c r="F141" s="4"/>
      <c r="G141" s="4"/>
      <c r="H141" s="4" t="s">
        <v>288</v>
      </c>
      <c r="I141" s="5" t="s">
        <v>279</v>
      </c>
      <c r="J141" s="5" t="s">
        <v>280</v>
      </c>
      <c r="K141" s="5" t="s">
        <v>289</v>
      </c>
      <c r="L141" s="5" t="s">
        <v>290</v>
      </c>
      <c r="M141" s="5">
        <v>22.5</v>
      </c>
    </row>
    <row r="142" ht="34.15" customHeight="1" spans="1:13">
      <c r="A142" s="3" t="s">
        <v>262</v>
      </c>
      <c r="B142" s="12"/>
      <c r="C142" s="3"/>
      <c r="D142" s="9">
        <v>428.182313</v>
      </c>
      <c r="E142" s="3"/>
      <c r="F142" s="3"/>
      <c r="G142" s="3"/>
      <c r="H142" s="3"/>
      <c r="I142" s="3"/>
      <c r="J142" s="3"/>
      <c r="K142" s="3"/>
      <c r="L142" s="3"/>
      <c r="M142" s="3"/>
    </row>
  </sheetData>
  <mergeCells count="208">
    <mergeCell ref="A2:M2"/>
    <mergeCell ref="A3:J3"/>
    <mergeCell ref="A5:A8"/>
    <mergeCell ref="A9:A12"/>
    <mergeCell ref="A13:A16"/>
    <mergeCell ref="A17:A20"/>
    <mergeCell ref="A21:A24"/>
    <mergeCell ref="A25:A33"/>
    <mergeCell ref="A34:A52"/>
    <mergeCell ref="A53:A61"/>
    <mergeCell ref="A62:A65"/>
    <mergeCell ref="A66:A69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B5:B8"/>
    <mergeCell ref="B9:B12"/>
    <mergeCell ref="B13:B16"/>
    <mergeCell ref="B17:B20"/>
    <mergeCell ref="B21:B24"/>
    <mergeCell ref="B25:B33"/>
    <mergeCell ref="B34:B52"/>
    <mergeCell ref="B53:B61"/>
    <mergeCell ref="B62:B65"/>
    <mergeCell ref="B66:B69"/>
    <mergeCell ref="B70:B73"/>
    <mergeCell ref="B74:B77"/>
    <mergeCell ref="B7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C5:C8"/>
    <mergeCell ref="C9:C12"/>
    <mergeCell ref="C13:C16"/>
    <mergeCell ref="C17:C20"/>
    <mergeCell ref="C21:C24"/>
    <mergeCell ref="C25:C33"/>
    <mergeCell ref="C34:C52"/>
    <mergeCell ref="C53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D5:D8"/>
    <mergeCell ref="D9:D12"/>
    <mergeCell ref="D13:D16"/>
    <mergeCell ref="D17:D20"/>
    <mergeCell ref="D21:D24"/>
    <mergeCell ref="D25:D33"/>
    <mergeCell ref="D34:D52"/>
    <mergeCell ref="D53:D61"/>
    <mergeCell ref="D62:D65"/>
    <mergeCell ref="D66:D69"/>
    <mergeCell ref="D70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E5:E8"/>
    <mergeCell ref="E9:E12"/>
    <mergeCell ref="E13:E16"/>
    <mergeCell ref="E17:E20"/>
    <mergeCell ref="E21:E24"/>
    <mergeCell ref="E25:E33"/>
    <mergeCell ref="E34:E52"/>
    <mergeCell ref="E53:E61"/>
    <mergeCell ref="E62:E65"/>
    <mergeCell ref="E66:E69"/>
    <mergeCell ref="E70:E73"/>
    <mergeCell ref="E74:E77"/>
    <mergeCell ref="E7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E138:E141"/>
    <mergeCell ref="F5:F6"/>
    <mergeCell ref="F7:F8"/>
    <mergeCell ref="F9:F11"/>
    <mergeCell ref="F13:F15"/>
    <mergeCell ref="F17:F19"/>
    <mergeCell ref="F21:F23"/>
    <mergeCell ref="F25:F28"/>
    <mergeCell ref="F29:F32"/>
    <mergeCell ref="F34:F45"/>
    <mergeCell ref="F46:F50"/>
    <mergeCell ref="F51:F52"/>
    <mergeCell ref="F53:F56"/>
    <mergeCell ref="F57:F60"/>
    <mergeCell ref="F62:F64"/>
    <mergeCell ref="F66:F68"/>
    <mergeCell ref="F70:F72"/>
    <mergeCell ref="F74:F76"/>
    <mergeCell ref="F78:F80"/>
    <mergeCell ref="F82:F84"/>
    <mergeCell ref="F86:F88"/>
    <mergeCell ref="F90:F92"/>
    <mergeCell ref="F94:F96"/>
    <mergeCell ref="F98:F100"/>
    <mergeCell ref="F102:F104"/>
    <mergeCell ref="F106:F108"/>
    <mergeCell ref="F110:F112"/>
    <mergeCell ref="F114:F116"/>
    <mergeCell ref="F118:F120"/>
    <mergeCell ref="F122:F124"/>
    <mergeCell ref="F126:F128"/>
    <mergeCell ref="F130:F132"/>
    <mergeCell ref="F134:F135"/>
    <mergeCell ref="F136:F137"/>
    <mergeCell ref="F138:F139"/>
    <mergeCell ref="F140:F141"/>
    <mergeCell ref="G7:G8"/>
    <mergeCell ref="G9:G10"/>
    <mergeCell ref="G13:G14"/>
    <mergeCell ref="G17:G18"/>
    <mergeCell ref="G21:G22"/>
    <mergeCell ref="G34:G36"/>
    <mergeCell ref="G37:G39"/>
    <mergeCell ref="G40:G42"/>
    <mergeCell ref="G43:G45"/>
    <mergeCell ref="G47:G48"/>
    <mergeCell ref="G51:G52"/>
    <mergeCell ref="G62:G63"/>
    <mergeCell ref="G66:G67"/>
    <mergeCell ref="G70:G71"/>
    <mergeCell ref="G74:G75"/>
    <mergeCell ref="G78:G79"/>
    <mergeCell ref="G82:G83"/>
    <mergeCell ref="G86:G87"/>
    <mergeCell ref="G90:G91"/>
    <mergeCell ref="G94:G95"/>
    <mergeCell ref="G98:G99"/>
    <mergeCell ref="G102:G103"/>
    <mergeCell ref="G106:G107"/>
    <mergeCell ref="G110:G111"/>
    <mergeCell ref="G114:G115"/>
    <mergeCell ref="G118:G119"/>
    <mergeCell ref="G122:G123"/>
    <mergeCell ref="G126:G127"/>
    <mergeCell ref="G130:G131"/>
    <mergeCell ref="G136:G137"/>
    <mergeCell ref="G140:G141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4.4" outlineLevelRow="6"/>
  <cols>
    <col min="1" max="1" width="15.3888888888889" customWidth="1"/>
    <col min="2" max="2" width="30.7685185185185" customWidth="1"/>
    <col min="3" max="3" width="40.8425925925926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392</v>
      </c>
    </row>
    <row r="4" ht="28.45" customHeight="1" spans="1:18">
      <c r="A4" s="3" t="s">
        <v>81</v>
      </c>
      <c r="B4" s="3" t="s">
        <v>82</v>
      </c>
      <c r="C4" s="3" t="s">
        <v>253</v>
      </c>
      <c r="D4" s="3" t="s">
        <v>393</v>
      </c>
      <c r="E4" s="3" t="s">
        <v>394</v>
      </c>
      <c r="F4" s="3" t="s">
        <v>395</v>
      </c>
      <c r="G4" s="3"/>
      <c r="H4" s="3"/>
      <c r="I4" s="3" t="s">
        <v>396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397</v>
      </c>
      <c r="G5" s="3" t="s">
        <v>398</v>
      </c>
      <c r="H5" s="3" t="s">
        <v>399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2022-02-10T07:08:00Z</dcterms:created>
  <dcterms:modified xsi:type="dcterms:W3CDTF">2022-02-14T09:00:25Z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AE3379446B00435EB5560B93FC51B5E0</vt:lpwstr>
  </property>
</Properties>
</file>