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11"/>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44525"/>
</workbook>
</file>

<file path=xl/sharedStrings.xml><?xml version="1.0" encoding="utf-8"?>
<sst xmlns="http://schemas.openxmlformats.org/spreadsheetml/2006/main" count="2663" uniqueCount="539">
  <si>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</si>
  <si>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</si>
  <si>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</si>
  <si>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</si>
  <si>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</si>
  <si>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</si>
  <si>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</si>
  <si>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</si>
  <si>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</si>
  <si>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</si>
  <si>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</si>
  <si>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</si>
  <si>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</si>
  <si>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</si>
  <si>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</si>
  <si>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</si>
  <si>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</si>
  <si>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</si>
  <si>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</si>
  <si>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</si>
  <si>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</si>
  <si>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</si>
  <si>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</si>
  <si>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</si>
  <si>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</si>
  <si>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</si>
  <si>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</si>
  <si>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</si>
  <si>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</si>
  <si>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</si>
  <si>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</si>
  <si>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</si>
  <si>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</si>
  <si>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</si>
  <si>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</si>
  <si>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</si>
  <si>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</si>
  <si>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</si>
  <si>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</si>
  <si>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</si>
  <si>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</si>
  <si>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</si>
  <si>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</si>
  <si>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</si>
  <si>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</si>
  <si>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</si>
  <si>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</si>
  <si>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</si>
  <si>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</si>
  <si>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</si>
  <si>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</si>
  <si>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</si>
  <si>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</si>
  <si>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</si>
  <si>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</si>
  <si>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</si>
  <si>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</si>
  <si>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</si>
  <si>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</si>
  <si>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</si>
  <si>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</si>
  <si>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</si>
  <si>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</si>
  <si>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</si>
  <si>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</si>
  <si>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</si>
  <si>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</si>
  <si>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</si>
  <si>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</si>
  <si>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</si>
  <si>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</si>
  <si>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</si>
  <si>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</si>
  <si>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</si>
  <si>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</si>
  <si>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</si>
  <si>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</si>
  <si>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</si>
  <si>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</si>
  <si>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</si>
  <si>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</si>
  <si>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</si>
  <si>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</si>
  <si>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</si>
  <si>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</si>
  <si>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</si>
  <si>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</si>
  <si>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</si>
  <si>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</si>
  <si>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</si>
  <si>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</si>
  <si>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</si>
  <si>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</si>
  <si>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</si>
  <si>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</si>
  <si>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</si>
  <si>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116</t>
  </si>
  <si>
    <t>中国共产党五原县委员会组织部（部门）</t>
  </si>
  <si>
    <t>116001</t>
  </si>
  <si>
    <t>中国共产党五原县委员会组织部</t>
  </si>
  <si>
    <t>116002</t>
  </si>
  <si>
    <t>中国共产党五原县委员会老干部局</t>
  </si>
  <si>
    <t>116003</t>
  </si>
  <si>
    <t>五原县老年人活动中心</t>
  </si>
  <si>
    <t>支出总表</t>
  </si>
  <si>
    <t>科目编码</t>
  </si>
  <si>
    <t>科目名称</t>
  </si>
  <si>
    <t>基本支出</t>
  </si>
  <si>
    <t>项目支出</t>
  </si>
  <si>
    <t>事业单位经营支出</t>
  </si>
  <si>
    <t>上缴上级支出</t>
  </si>
  <si>
    <t>对附属单位补助支出</t>
  </si>
  <si>
    <t>201</t>
  </si>
  <si>
    <t>一般公共服务支出</t>
  </si>
  <si>
    <t>20132</t>
  </si>
  <si>
    <t>组织事务</t>
  </si>
  <si>
    <t>2013201</t>
  </si>
  <si>
    <t>行政运行</t>
  </si>
  <si>
    <t>2013299</t>
  </si>
  <si>
    <t>其他组织事务支出</t>
  </si>
  <si>
    <t>20136</t>
  </si>
  <si>
    <t>其他共产党事务支出</t>
  </si>
  <si>
    <t>2013601</t>
  </si>
  <si>
    <t>2013650</t>
  </si>
  <si>
    <t>事业运行</t>
  </si>
  <si>
    <t>2013699</t>
  </si>
  <si>
    <t>208</t>
  </si>
  <si>
    <t>社会保障和就业支出</t>
  </si>
  <si>
    <t>20805</t>
  </si>
  <si>
    <t>行政事业单位养老支出</t>
  </si>
  <si>
    <t>2080501</t>
  </si>
  <si>
    <t>行政单位离退休</t>
  </si>
  <si>
    <t>2080505</t>
  </si>
  <si>
    <t>机关事业单位基本养老保险缴费支出</t>
  </si>
  <si>
    <t>2080599</t>
  </si>
  <si>
    <t>其他行政事业单位养老支出</t>
  </si>
  <si>
    <t>20827</t>
  </si>
  <si>
    <t>财政对其他社会保险基金的补助</t>
  </si>
  <si>
    <t>2082701</t>
  </si>
  <si>
    <t>财政对失业保险基金的补助</t>
  </si>
  <si>
    <t>210</t>
  </si>
  <si>
    <t>卫生健康支出</t>
  </si>
  <si>
    <t>21011</t>
  </si>
  <si>
    <t>行政事业单位医疗</t>
  </si>
  <si>
    <t>2101101</t>
  </si>
  <si>
    <t>行政单位医疗</t>
  </si>
  <si>
    <t>2101102</t>
  </si>
  <si>
    <t>事业单位医疗</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</si>
  <si>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</si>
  <si>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</si>
  <si>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</si>
  <si>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</si>
  <si>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</si>
  <si>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</si>
  <si>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</si>
  <si>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</si>
  <si>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</si>
  <si>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</si>
  <si>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</si>
  <si>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</si>
  <si>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</si>
  <si>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</si>
  <si>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</si>
  <si>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</si>
  <si>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</si>
  <si>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</si>
  <si>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</si>
  <si>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</si>
  <si>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</si>
  <si>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</si>
  <si>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</si>
  <si>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</si>
  <si>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</si>
  <si>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</si>
  <si>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</si>
  <si>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</si>
  <si>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</si>
  <si>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</si>
  <si>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</si>
  <si>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</si>
  <si>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</si>
  <si>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</si>
  <si>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</si>
  <si>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</si>
  <si>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</si>
  <si>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</si>
  <si>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</si>
  <si>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</si>
  <si>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</si>
  <si>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</si>
  <si>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</si>
  <si>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</si>
  <si>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</si>
  <si>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</si>
  <si>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</si>
  <si>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</si>
  <si>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</si>
  <si>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</si>
  <si>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</si>
  <si>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</si>
  <si>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</si>
  <si>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</si>
  <si>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</si>
  <si>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</si>
  <si>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</si>
  <si>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</si>
  <si>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</si>
  <si>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</si>
  <si>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</si>
  <si>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</si>
  <si>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</si>
  <si>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</si>
  <si>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302</t>
  </si>
  <si>
    <t>商品和服务支出</t>
  </si>
  <si>
    <t>30201</t>
  </si>
  <si>
    <t>办公费</t>
  </si>
  <si>
    <t>30202</t>
  </si>
  <si>
    <t>印刷费</t>
  </si>
  <si>
    <t>30208</t>
  </si>
  <si>
    <t>取暖费</t>
  </si>
  <si>
    <t>30211</t>
  </si>
  <si>
    <t>差旅费</t>
  </si>
  <si>
    <t>30213</t>
  </si>
  <si>
    <t>维修（护）费</t>
  </si>
  <si>
    <t>30217</t>
  </si>
  <si>
    <t>公务接待费</t>
  </si>
  <si>
    <t>30226</t>
  </si>
  <si>
    <t>劳务费</t>
  </si>
  <si>
    <t>30228</t>
  </si>
  <si>
    <t>工会经费</t>
  </si>
  <si>
    <t>30239</t>
  </si>
  <si>
    <t>其他交通费用</t>
  </si>
  <si>
    <t>30299</t>
  </si>
  <si>
    <t>其他商品和服务支出</t>
  </si>
  <si>
    <t>303</t>
  </si>
  <si>
    <t>对个人和家庭的补助</t>
  </si>
  <si>
    <t>30302</t>
  </si>
  <si>
    <t>退休费</t>
  </si>
  <si>
    <t>30305</t>
  </si>
  <si>
    <t>生活补助</t>
  </si>
  <si>
    <t>310</t>
  </si>
  <si>
    <t>资本性支出</t>
  </si>
  <si>
    <t>31002</t>
  </si>
  <si>
    <t>办公设备购置</t>
  </si>
  <si>
    <t>一般公共预算“三公”经费支出表</t>
  </si>
  <si>
    <t>单位名称</t>
  </si>
  <si>
    <t>2020预算数</t>
  </si>
  <si>
    <t>2021预算数</t>
  </si>
  <si>
    <t>2022预算数</t>
  </si>
  <si>
    <t>"三公"经费合计</t>
  </si>
  <si>
    <t>因公出国(境)费</t>
  </si>
  <si>
    <t>公务用车购置及运行费</t>
  </si>
  <si>
    <t>公务用车购置费</t>
  </si>
  <si>
    <t>公务用车运行维护费</t>
  </si>
  <si>
    <t>116001-中国共产党五原县委员会组织部</t>
  </si>
  <si>
    <t>116002-中国共产党五原县委员会老干部局</t>
  </si>
  <si>
    <t>116003-五原县老年人活动中心</t>
  </si>
  <si>
    <t>政府性基金预算支出表</t>
  </si>
  <si>
    <t>本年政府性基金预算支出</t>
  </si>
  <si>
    <t>此表无内容</t>
  </si>
  <si>
    <t>国有资本经营预算支出表</t>
  </si>
  <si>
    <t>本年国有资本经营预算支出</t>
  </si>
  <si>
    <t>项目支出表</t>
  </si>
  <si>
    <t>类型</t>
  </si>
  <si>
    <t>项目名称</t>
  </si>
  <si>
    <t>单位编码</t>
  </si>
  <si>
    <t>项目单位</t>
  </si>
  <si>
    <t>本年拨款</t>
  </si>
  <si>
    <t>财政拨款结转结余</t>
  </si>
  <si>
    <t>部门预算项目</t>
  </si>
  <si>
    <t>党代表活动经费和七一表彰经费</t>
  </si>
  <si>
    <t>党员干部现代远程教育经费</t>
  </si>
  <si>
    <t>干部、组织、人才工作等综合事务及办公支出</t>
  </si>
  <si>
    <t>年度实绩考核奖励经费</t>
  </si>
  <si>
    <t>贫困党员补助</t>
  </si>
  <si>
    <t>关心关爱下一代经费</t>
  </si>
  <si>
    <t>离退休干部待遇费用</t>
  </si>
  <si>
    <t>综合服务老干部</t>
  </si>
  <si>
    <t>老年人活动中心水费、电费、暖费及活动设施维修费</t>
  </si>
  <si>
    <t>老年大学教学活动保障资金</t>
  </si>
  <si>
    <t>老年大学教师工资、办公设施、水、电、电话费，大型活动开支。</t>
  </si>
  <si>
    <t>合  计</t>
  </si>
  <si>
    <t>项目绩效目标表</t>
  </si>
  <si>
    <t>项目类别</t>
  </si>
  <si>
    <t>年度绩效目标</t>
  </si>
  <si>
    <t>一级指标</t>
  </si>
  <si>
    <t>二级指标</t>
  </si>
  <si>
    <t>三级指标</t>
  </si>
  <si>
    <t>指标性质</t>
  </si>
  <si>
    <t>指标方向</t>
  </si>
  <si>
    <t>目标值</t>
  </si>
  <si>
    <t>计量单位</t>
  </si>
  <si>
    <t>分值</t>
  </si>
  <si>
    <t>严格执行相关政策，保障工资及时发放、足额发放，预算编制科学合理，减少结余资金</t>
  </si>
  <si>
    <t>产出指标</t>
  </si>
  <si>
    <t>数量指标</t>
  </si>
  <si>
    <t>科目调整次数</t>
  </si>
  <si>
    <t>反向</t>
  </si>
  <si>
    <t>小于等于</t>
  </si>
  <si>
    <t>10</t>
  </si>
  <si>
    <t>次</t>
  </si>
  <si>
    <t>质量指标</t>
  </si>
  <si>
    <t>预算编制质量=（执行数-预算数）/预算数</t>
  </si>
  <si>
    <t>5</t>
  </si>
  <si>
    <t>效益指标</t>
  </si>
  <si>
    <t>经济效益指标</t>
  </si>
  <si>
    <t>三公经费控制率=（实际支出数/预算安排数）x100%</t>
  </si>
  <si>
    <t>100</t>
  </si>
  <si>
    <t>%</t>
  </si>
  <si>
    <t>运转保障率</t>
  </si>
  <si>
    <t>正向</t>
  </si>
  <si>
    <t>等于</t>
  </si>
  <si>
    <t>大额医保</t>
  </si>
  <si>
    <t>足额保障率</t>
  </si>
  <si>
    <t>时效指标</t>
  </si>
  <si>
    <t>发放及时率</t>
  </si>
  <si>
    <t>结余率=结余数/预算数</t>
  </si>
  <si>
    <t>行政基本工资</t>
  </si>
  <si>
    <t>医疗保险费（行政）</t>
  </si>
  <si>
    <t>津补贴（行政）</t>
  </si>
  <si>
    <t>养老保险费（行政）</t>
  </si>
  <si>
    <t>奖金（年）</t>
  </si>
  <si>
    <t>离退休人员医疗保险</t>
  </si>
  <si>
    <t>对个人和家庭补助支出</t>
  </si>
  <si>
    <t>离退休人员大额医保</t>
  </si>
  <si>
    <t>公车补贴</t>
  </si>
  <si>
    <t>负责全县各级领导班子和领导干部年度考核工作的宏观指导，对县委管理的领导班子和领导干部进行年度考核。</t>
  </si>
  <si>
    <t>市对县考核公务接待批次</t>
  </si>
  <si>
    <t>大于等于</t>
  </si>
  <si>
    <t>1</t>
  </si>
  <si>
    <t>委托第三方进行满意度测评次数</t>
  </si>
  <si>
    <t>印制考核相关材料册数</t>
  </si>
  <si>
    <t>600</t>
  </si>
  <si>
    <t>册</t>
  </si>
  <si>
    <t>考核相关材料单位领取率</t>
  </si>
  <si>
    <t>100%</t>
  </si>
  <si>
    <t>百分比</t>
  </si>
  <si>
    <t>满意度测评汇总结果时限</t>
  </si>
  <si>
    <t>定性</t>
  </si>
  <si>
    <t>2023年3月</t>
  </si>
  <si>
    <t>考核结果公示时限</t>
  </si>
  <si>
    <t>2023年9月</t>
  </si>
  <si>
    <t>经济效益</t>
  </si>
  <si>
    <t>不涉及</t>
  </si>
  <si>
    <t>社会效益</t>
  </si>
  <si>
    <t>通过考核进一步推动工作人员提升业务素质和知识能力</t>
  </si>
  <si>
    <t>显著提高</t>
  </si>
  <si>
    <t>通过宣传实现业务工作的有效开展</t>
  </si>
  <si>
    <t>有效提升</t>
  </si>
  <si>
    <t>生态效益</t>
  </si>
  <si>
    <t>可持续影响</t>
  </si>
  <si>
    <t>提升部门工作人员的工作能力和质量</t>
  </si>
  <si>
    <t>满意度指标</t>
  </si>
  <si>
    <t>服务对象满意度</t>
  </si>
  <si>
    <t>相关单位满意度</t>
  </si>
  <si>
    <t>90%</t>
  </si>
  <si>
    <t>五原县委组织部在县委领导下，负责全县党建工作、干部工作、人才工作和老干部工作。</t>
  </si>
  <si>
    <t>组织培训次数</t>
  </si>
  <si>
    <t>2</t>
  </si>
  <si>
    <t>参与培训人数</t>
  </si>
  <si>
    <t>8</t>
  </si>
  <si>
    <t>人</t>
  </si>
  <si>
    <t>印刷宣传或学习材料及其他相关材料</t>
  </si>
  <si>
    <t>30</t>
  </si>
  <si>
    <t>参与培训出勤率</t>
  </si>
  <si>
    <t>完成培训时限</t>
  </si>
  <si>
    <t>2022年年底</t>
  </si>
  <si>
    <t>工作人员进一步提升业务素质和知识能力</t>
  </si>
  <si>
    <t>保障办公顺利进行无滞后工作</t>
  </si>
  <si>
    <t>有效保障</t>
  </si>
  <si>
    <t>能够保障部门工作人员工作能力提高工作效率</t>
  </si>
  <si>
    <t>相关单位人员满意度</t>
  </si>
  <si>
    <t>为切实保障县党代表大会代表行使职权，认真履行代表职务，努力发挥代表作用，根据《中国共产党五原县代表大会代表任期制实施办法（试行）》（五党发 (2009]
22 号）的有关规定，结合本县实际，制定本办法，以规范代表活动经费的管理使用。</t>
  </si>
  <si>
    <t>调研公务用车次数</t>
  </si>
  <si>
    <t>用于印刷相关资料次数</t>
  </si>
  <si>
    <t>印制相关资料完成率</t>
  </si>
  <si>
    <t>参加调研出勤率</t>
  </si>
  <si>
    <t>完成调研时限</t>
  </si>
  <si>
    <t>2022年12月底</t>
  </si>
  <si>
    <t>工作人员进一步提升工作能力和业务素质</t>
  </si>
  <si>
    <t>效果显著</t>
  </si>
  <si>
    <t>调研成果能否很好指导工作</t>
  </si>
  <si>
    <t>相关单位工作人员满意度</t>
  </si>
  <si>
    <t>切实关注贫困党员的工作和生活，帮助贫困党员解决实际问题，增强党组织的凝聚力和战斗力，充分发挥共产党员的先进性，为建设平安五原、和谐五原、富裕五原的宏伟目标提供坚强的组织保证。</t>
  </si>
  <si>
    <t>直接拨付相关单位贫困党员慰问金单位数</t>
  </si>
  <si>
    <t>13</t>
  </si>
  <si>
    <t>个</t>
  </si>
  <si>
    <t>拨付相关单位贫困党员慰问金比率</t>
  </si>
  <si>
    <t>拨付相关单位贫困党员慰问金时限</t>
  </si>
  <si>
    <t>通过宣传部门形象</t>
  </si>
  <si>
    <t>有力宣传</t>
  </si>
  <si>
    <t>通过严格把关实现业务工作的有效开展</t>
  </si>
  <si>
    <t>帮助贫困党员解决部分经济问题</t>
  </si>
  <si>
    <t>有效改善</t>
  </si>
  <si>
    <t>通过开展远程教育培训，着力提高农村党员干部队伍的思想政治素质、科学文化素质和带头富、带领群众致富的能力，增强农村基层党组织的创造力、凝聚力和战斗力，为建设新农村提供坚强的组织保障。</t>
  </si>
  <si>
    <t>每年集中学习次数</t>
  </si>
  <si>
    <t>每年集中会议次数</t>
  </si>
  <si>
    <t>集中学习和会议出勤率</t>
  </si>
  <si>
    <t>完成当年学习和会议任务时限</t>
  </si>
  <si>
    <t>会议内容能否很好指导部门工作</t>
  </si>
  <si>
    <t>相关使用单位满意度</t>
  </si>
  <si>
    <t>养老保险（长聘人员）</t>
  </si>
  <si>
    <t>事业绩效</t>
  </si>
  <si>
    <t>养老保险费（事业）</t>
  </si>
  <si>
    <t>长聘绩效工资</t>
  </si>
  <si>
    <t>医疗保险费（事业）</t>
  </si>
  <si>
    <t>津补贴（事业）</t>
  </si>
  <si>
    <t>长聘基本工资费</t>
  </si>
  <si>
    <t>失业保险</t>
  </si>
  <si>
    <t>事业基本工资</t>
  </si>
  <si>
    <t>加强离退休干部精神文化生活，依托老年人活动中心、老年大学，组织开展形式多样的符合老年人特点的文体活动;组织全县老干部、老战士、老专家、老教师、老模范等（简称五老）开展工作，大力弘扬“忠诚敬业、关爱后代、务实创新、无私奉献”的“五老精神”，充分发挥老同志在关心下一代工作中的优势和作用;</t>
  </si>
  <si>
    <t>参与培训次数</t>
  </si>
  <si>
    <t>3</t>
  </si>
  <si>
    <t>购置办公耗材完成率</t>
  </si>
  <si>
    <t>90</t>
  </si>
  <si>
    <t>全年出差次数</t>
  </si>
  <si>
    <t>购置办公耗材使用率</t>
  </si>
  <si>
    <t>公务用车使用使用时间</t>
  </si>
  <si>
    <t>2022年</t>
  </si>
  <si>
    <t>年</t>
  </si>
  <si>
    <t>培训完成时间</t>
  </si>
  <si>
    <t>成本指标</t>
  </si>
  <si>
    <t>公务用车成本</t>
  </si>
  <si>
    <t>万元</t>
  </si>
  <si>
    <t>培训费成本</t>
  </si>
  <si>
    <t>0.5</t>
  </si>
  <si>
    <t>改善办公环境</t>
  </si>
  <si>
    <t>工作人员提升业务素质</t>
  </si>
  <si>
    <t>保障部门正常运转</t>
  </si>
  <si>
    <t>工作人员满意度</t>
  </si>
  <si>
    <t>落实离退休干部各项待遇，做好离退休干部日常走访、重大节日慰问、易地安置探望、重病看望、健康体检、医药费报销机制、政策性补贴落实、困难帮扶等服务工作；组织老同志参加重大会议和活动，配合做好参观考察、理论学习、通报情况等工作；做好组织关系在县老干局党支部的离休干部和处级退休干部党组织建设工作</t>
  </si>
  <si>
    <t>离退休干部体检及生日祝寿</t>
  </si>
  <si>
    <t>8.68</t>
  </si>
  <si>
    <t>离退休支部书记委员补贴</t>
  </si>
  <si>
    <t>9.12</t>
  </si>
  <si>
    <t>特需费</t>
  </si>
  <si>
    <t>特困帮扶公务费</t>
  </si>
  <si>
    <t>17.5</t>
  </si>
  <si>
    <t>离休干部医疗费总额</t>
  </si>
  <si>
    <t>125</t>
  </si>
  <si>
    <t>离休干部医疗费足额率</t>
  </si>
  <si>
    <t>离退休干部体检及生日祝寿及时性</t>
  </si>
  <si>
    <t>离退休支部书记委员补贴足额发放率</t>
  </si>
  <si>
    <t>特困帮扶公务费精准率</t>
  </si>
  <si>
    <t>特困帮扶完成时间</t>
  </si>
  <si>
    <t>半年</t>
  </si>
  <si>
    <t>离休干部医疗费完成时间</t>
  </si>
  <si>
    <t>离退休支部书记委员补贴完成时间</t>
  </si>
  <si>
    <t>季度</t>
  </si>
  <si>
    <t>特困帮扶发放成本</t>
  </si>
  <si>
    <t>0.2</t>
  </si>
  <si>
    <t>年/人</t>
  </si>
  <si>
    <t>离退休支部书记委员补贴成本</t>
  </si>
  <si>
    <t>2.19</t>
  </si>
  <si>
    <t>离休干部医疗费发放成本</t>
  </si>
  <si>
    <t>5.43</t>
  </si>
  <si>
    <t>离退休干部体检及生日祝寿成本</t>
  </si>
  <si>
    <t>0.14</t>
  </si>
  <si>
    <t>有力宣传政府形象</t>
  </si>
  <si>
    <t>有力提高</t>
  </si>
  <si>
    <t>激发老干部为社会发挥作用的正能量</t>
  </si>
  <si>
    <t>有力促进</t>
  </si>
  <si>
    <t>有力宣传敬老爱老精神思想</t>
  </si>
  <si>
    <t>有效宣传</t>
  </si>
  <si>
    <t>提供正能量维护稳定</t>
  </si>
  <si>
    <t>提升群众对社会主义核心价值观的行动力</t>
  </si>
  <si>
    <t>明显提升</t>
  </si>
  <si>
    <t>为五原经济社会发展助力</t>
  </si>
  <si>
    <t>有效助力</t>
  </si>
  <si>
    <t>政府满意度</t>
  </si>
  <si>
    <t>95</t>
  </si>
  <si>
    <t>老干部满意度</t>
  </si>
  <si>
    <t>满意度</t>
  </si>
  <si>
    <t>关心下一代工作委员会是以离退休老同志为主体，以关心、教育、培养青少年健康成长为目的群众性工作组织，是党和政府教育青少年的参谋和助手，联系青少年的桥梁和纽带。组织和发挥各级关工委和“五老”作用，以改革创新精神推进关心下一代工作。</t>
  </si>
  <si>
    <t>参加培训人数</t>
  </si>
  <si>
    <t>参加培训次数</t>
  </si>
  <si>
    <t>工作报告达标率</t>
  </si>
  <si>
    <t>98</t>
  </si>
  <si>
    <t>培训参加率</t>
  </si>
  <si>
    <t>公务用车使用时间</t>
  </si>
  <si>
    <t>全年</t>
  </si>
  <si>
    <t>公务接待费成本</t>
  </si>
  <si>
    <t>劳务成本</t>
  </si>
  <si>
    <t>0.36</t>
  </si>
  <si>
    <t>工作人员素质提升</t>
  </si>
  <si>
    <t>显著提升</t>
  </si>
  <si>
    <t>提升宣传效果</t>
  </si>
  <si>
    <t>有力宣传五老工作</t>
  </si>
  <si>
    <t>保障工作人员工作</t>
  </si>
  <si>
    <t>有力保障</t>
  </si>
  <si>
    <t>退休人员医疗保险</t>
  </si>
  <si>
    <t>退休人员大额医保</t>
  </si>
  <si>
    <t>1、加强老同志活动阵地建设。2、开展丰富多彩的文体娱乐活动。3、发挥老干部助推发展的作用，激发老干部为党的事业再立新功的真诚愿望和满腔热情。4抓好老年人活动中心自身建设。5、保障老年人活动中心正常运转。</t>
  </si>
  <si>
    <t>召开会议期数</t>
  </si>
  <si>
    <t>会议出勤率</t>
  </si>
  <si>
    <t>会议召开完成时间</t>
  </si>
  <si>
    <t>月</t>
  </si>
  <si>
    <t>业务经费人均标准</t>
  </si>
  <si>
    <t>3000/年</t>
  </si>
  <si>
    <t>元</t>
  </si>
  <si>
    <t>0</t>
  </si>
  <si>
    <t>工作人员进一步提升业务素质</t>
  </si>
  <si>
    <t>工作能力</t>
  </si>
  <si>
    <t>工作效率</t>
  </si>
  <si>
    <t>受益群体满意度</t>
  </si>
  <si>
    <t>满意</t>
  </si>
  <si>
    <t>继续坚持“政治立校，民主治校，特色兴校，质量强校”的办学理念，努力争创自治区级乃至国家旗县级示范学校。</t>
  </si>
  <si>
    <t>外聘长期临时工人数</t>
  </si>
  <si>
    <t>外聘人员工作成果质量达标率</t>
  </si>
  <si>
    <t>≥95%</t>
  </si>
  <si>
    <t>达标率</t>
  </si>
  <si>
    <t>外聘长期临时工工作完成时间</t>
  </si>
  <si>
    <t>外聘长期临时工人均标准</t>
  </si>
  <si>
    <t>5300</t>
  </si>
  <si>
    <t>元/年</t>
  </si>
  <si>
    <t>有利于老年教育的发展有利于老年人享受学习</t>
  </si>
  <si>
    <t>以完善教学管理为核心积极探索老年教育工作的方法</t>
  </si>
  <si>
    <t>老年大学学员满意度</t>
  </si>
  <si>
    <t>营造好环境好条件，打造老年人精神乐园。规范教育教学管理，提升办学水平。强化自身建设，服务社会发挥正能量。</t>
  </si>
  <si>
    <t>组织演出次数</t>
  </si>
  <si>
    <t>实际演出质量</t>
  </si>
  <si>
    <t>≥98%</t>
  </si>
  <si>
    <t>演出完成时间</t>
  </si>
  <si>
    <t>演出成本</t>
  </si>
  <si>
    <t>3000</t>
  </si>
  <si>
    <t>能真正提现老年教育的现实意义激励老同志的学习热情</t>
  </si>
  <si>
    <t>提升老年人生活品质促进社会和谐</t>
  </si>
  <si>
    <t>学员满意度</t>
  </si>
  <si>
    <t>≥90%</t>
  </si>
  <si>
    <t>表15</t>
  </si>
  <si>
    <t>政府采购预算表</t>
  </si>
  <si>
    <t>单位:元</t>
  </si>
  <si>
    <t>采购品目编码</t>
  </si>
  <si>
    <t>采购品目</t>
  </si>
  <si>
    <t>申报情况</t>
  </si>
  <si>
    <t>资金性质</t>
  </si>
  <si>
    <t>申请数量</t>
  </si>
  <si>
    <t>单价(元)</t>
  </si>
  <si>
    <t>金额(元)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</si>
</sst>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s>
  <fonts count="32">
    <font>
      <sz val="11"/>
      <color indexed="8"/>
      <name val="宋体"/>
      <charset val="1"/>
      <scheme val="minor"/>
    </font>
    <font>
      <sz val="11"/>
      <name val="宋体"/>
      <charset val="134"/>
    </font>
    <font>
      <sz val="17"/>
      <name val="黑体"/>
      <charset val="134"/>
    </font>
    <font>
      <b/>
      <sz val="12"/>
      <name val="宋体"/>
      <charset val="134"/>
    </font>
    <font>
      <sz val="14"/>
      <name val="宋体"/>
      <charset val="134"/>
    </font>
    <font>
      <sz val="11"/>
      <name val="SimSun"/>
      <charset val="134"/>
    </font>
    <font>
      <b/>
      <sz val="12"/>
      <name val="SimSun"/>
      <charset val="134"/>
    </font>
    <font>
      <b/>
      <sz val="11"/>
      <name val="宋体"/>
      <charset val="134"/>
    </font>
    <font>
      <sz val="11"/>
      <name val="Hiragino Sans GB"/>
      <charset val="134"/>
    </font>
    <font>
      <sz val="9"/>
      <name val="SimSun"/>
      <charset val="134"/>
    </font>
    <font>
      <sz val="12"/>
      <name val="宋体"/>
      <charset val="134"/>
    </font>
    <font>
      <u/>
      <sz val="11"/>
      <color rgb="FF0000FF"/>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27"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5">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176"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5" fillId="0" borderId="0" xfId="0" applyFont="1" applyBorder="1" applyAlignment="1">
      <alignment horizontal="right" vertical="center" wrapText="1"/>
    </xf>
    <xf numFmtId="0" fontId="1" fillId="0" borderId="0" xfId="0" applyFont="1" applyBorder="1" applyAlignment="1">
      <alignment horizontal="righ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4" fontId="6"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1" fillId="0" borderId="1"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wrapText="1"/>
    </xf>
    <xf numFmtId="4" fontId="3" fillId="0"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right" vertical="center" wrapText="1"/>
    </xf>
    <xf numFmtId="4" fontId="10"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B1"/>
    </sheetView>
  </sheetViews>
  <sheetFormatPr defaultColWidth="10" defaultRowHeight="13.5" outlineLevelCol="1"/>
  <cols>
    <col min="1" max="1" width="32.8666666666667" customWidth="1"/>
    <col min="2" max="2" width="69.0833333333333" customWidth="1"/>
    <col min="3" max="3" width="9.76666666666667" customWidth="1"/>
  </cols>
  <sheetData>
    <row r="1" ht="56.95" customHeight="1" spans="1:2">
      <c r="A1" s="2"/>
      <c r="B1" s="2"/>
    </row>
    <row r="2" ht="56.95" customHeight="1" spans="1:2">
      <c r="A2" s="32" t="s">
        <v>0</v>
      </c>
      <c r="B2" s="32" t="s">
        <v>1</v>
      </c>
    </row>
    <row r="3" ht="28.45" customHeight="1" spans="1:2">
      <c r="A3" s="33" t="s">
        <v>2</v>
      </c>
      <c r="B3" s="34" t="s">
        <v>3</v>
      </c>
    </row>
    <row r="4" ht="28.45" customHeight="1" spans="1:2">
      <c r="A4" s="33" t="s">
        <v>4</v>
      </c>
      <c r="B4" s="34" t="s">
        <v>5</v>
      </c>
    </row>
    <row r="5" ht="28.45" customHeight="1" spans="1:2">
      <c r="A5" s="33" t="s">
        <v>6</v>
      </c>
      <c r="B5" s="34" t="s">
        <v>7</v>
      </c>
    </row>
    <row r="6" ht="28.45" customHeight="1" spans="1:2">
      <c r="A6" s="33" t="s">
        <v>8</v>
      </c>
      <c r="B6" s="34" t="s">
        <v>9</v>
      </c>
    </row>
    <row r="7" ht="28.45" customHeight="1" spans="1:2">
      <c r="A7" s="33" t="s">
        <v>10</v>
      </c>
      <c r="B7" s="34" t="s">
        <v>11</v>
      </c>
    </row>
    <row r="8" ht="28.45" customHeight="1" spans="1:2">
      <c r="A8" s="33" t="s">
        <v>12</v>
      </c>
      <c r="B8" s="34" t="s">
        <v>13</v>
      </c>
    </row>
    <row r="9" ht="28.45" customHeight="1" spans="1:2">
      <c r="A9" s="33" t="s">
        <v>14</v>
      </c>
      <c r="B9" s="34" t="s">
        <v>15</v>
      </c>
    </row>
    <row r="10" ht="28.45" customHeight="1" spans="1:2">
      <c r="A10" s="33" t="s">
        <v>16</v>
      </c>
      <c r="B10" s="34" t="s">
        <v>17</v>
      </c>
    </row>
    <row r="11" ht="28.45" customHeight="1" spans="1:2">
      <c r="A11" s="33" t="s">
        <v>18</v>
      </c>
      <c r="B11" s="34" t="s">
        <v>19</v>
      </c>
    </row>
    <row r="12" ht="28.45" customHeight="1" spans="1:2">
      <c r="A12" s="33" t="s">
        <v>20</v>
      </c>
      <c r="B12" s="34" t="s">
        <v>21</v>
      </c>
    </row>
    <row r="13" ht="28.45" customHeight="1" spans="1:2">
      <c r="A13" s="33" t="s">
        <v>22</v>
      </c>
      <c r="B13" s="34" t="s">
        <v>23</v>
      </c>
    </row>
    <row r="14" ht="28.45" customHeight="1" spans="1:2">
      <c r="A14" s="33" t="s">
        <v>24</v>
      </c>
      <c r="B14" s="34"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B6" sqref="B6"/>
    </sheetView>
  </sheetViews>
  <sheetFormatPr defaultColWidth="10" defaultRowHeight="13.5" outlineLevelCol="4"/>
  <cols>
    <col min="1" max="1" width="15.3833333333333" customWidth="1"/>
    <col min="2" max="2" width="41.0333333333333" customWidth="1"/>
    <col min="3" max="5" width="25.6416666666667" customWidth="1"/>
    <col min="6" max="6" width="9.76666666666667" customWidth="1"/>
  </cols>
  <sheetData>
    <row r="1" ht="22.75" customHeight="1" spans="1:5">
      <c r="A1" s="1" t="s">
        <v>18</v>
      </c>
      <c r="B1" s="1"/>
      <c r="C1" s="1"/>
      <c r="D1" s="1"/>
      <c r="E1" s="1" t="s">
        <v>79</v>
      </c>
    </row>
    <row r="2" ht="56.95" customHeight="1" spans="1:5">
      <c r="A2" s="2" t="s">
        <v>260</v>
      </c>
      <c r="B2" s="2"/>
      <c r="C2" s="2"/>
      <c r="D2" s="2"/>
      <c r="E2" s="2"/>
    </row>
    <row r="3" ht="14.3" customHeight="1" spans="1:5">
      <c r="A3" s="1"/>
      <c r="B3" s="1"/>
      <c r="C3" s="1"/>
      <c r="D3" s="1"/>
      <c r="E3" s="12" t="s">
        <v>27</v>
      </c>
    </row>
    <row r="4" ht="28.45" customHeight="1" spans="1:5">
      <c r="A4" s="3" t="s">
        <v>105</v>
      </c>
      <c r="B4" s="3" t="s">
        <v>106</v>
      </c>
      <c r="C4" s="3" t="s">
        <v>261</v>
      </c>
      <c r="D4" s="3"/>
      <c r="E4" s="3"/>
    </row>
    <row r="5" ht="28.45" customHeight="1" spans="1:5">
      <c r="A5" s="3"/>
      <c r="B5" s="3"/>
      <c r="C5" s="3" t="s">
        <v>83</v>
      </c>
      <c r="D5" s="3" t="s">
        <v>107</v>
      </c>
      <c r="E5" s="3" t="s">
        <v>108</v>
      </c>
    </row>
    <row r="6" ht="34.15" customHeight="1" spans="1:5">
      <c r="A6" s="4"/>
      <c r="B6" s="5" t="s">
        <v>259</v>
      </c>
      <c r="C6" s="10"/>
      <c r="D6" s="15"/>
      <c r="E6" s="15"/>
    </row>
    <row r="7" ht="34.15" customHeight="1" spans="1:5">
      <c r="A7" s="4"/>
      <c r="B7" s="4"/>
      <c r="C7" s="10"/>
      <c r="D7" s="15"/>
      <c r="E7" s="10"/>
    </row>
    <row r="8" ht="34.15" customHeight="1" spans="1:5">
      <c r="A8" s="4"/>
      <c r="B8" s="16"/>
      <c r="C8" s="10"/>
      <c r="D8" s="8"/>
      <c r="E8" s="8"/>
    </row>
    <row r="9" ht="34.15" customHeight="1" spans="1:5">
      <c r="A9" s="3" t="s">
        <v>83</v>
      </c>
      <c r="B9" s="3"/>
      <c r="C9" s="10"/>
      <c r="D9" s="10"/>
      <c r="E9" s="10"/>
    </row>
  </sheetData>
  <mergeCells count="6">
    <mergeCell ref="A2:E2"/>
    <mergeCell ref="A3:D3"/>
    <mergeCell ref="C4:E4"/>
    <mergeCell ref="A9:B9"/>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opLeftCell="A16" workbookViewId="0">
      <selection activeCell="I8" sqref="I8"/>
    </sheetView>
  </sheetViews>
  <sheetFormatPr defaultColWidth="10" defaultRowHeight="13.5"/>
  <cols>
    <col min="1" max="1" width="15.3833333333333" customWidth="1"/>
    <col min="2" max="2" width="20.5166666666667" customWidth="1"/>
    <col min="3" max="3" width="12.8166666666667" customWidth="1"/>
    <col min="4" max="4" width="30.775" customWidth="1"/>
    <col min="5" max="13" width="12.8166666666667" customWidth="1"/>
    <col min="14" max="14" width="9.76666666666667" customWidth="1"/>
  </cols>
  <sheetData>
    <row r="1" ht="22.75" customHeight="1" spans="1:13">
      <c r="A1" s="1" t="s">
        <v>20</v>
      </c>
      <c r="B1" s="1"/>
      <c r="D1" s="1"/>
      <c r="E1" s="1"/>
      <c r="F1" s="1"/>
      <c r="G1" s="1"/>
      <c r="H1" s="1"/>
      <c r="I1" s="1"/>
      <c r="J1" s="1"/>
      <c r="K1" s="1"/>
      <c r="L1" s="1"/>
      <c r="M1" s="1" t="s">
        <v>79</v>
      </c>
    </row>
    <row r="2" ht="56.95" customHeight="1" spans="1:13">
      <c r="A2" s="2" t="s">
        <v>262</v>
      </c>
      <c r="B2" s="2"/>
      <c r="C2" s="2"/>
      <c r="D2" s="2"/>
      <c r="E2" s="2"/>
      <c r="F2" s="2"/>
      <c r="G2" s="2"/>
      <c r="H2" s="2"/>
      <c r="I2" s="2"/>
      <c r="J2" s="2"/>
      <c r="K2" s="2"/>
      <c r="L2" s="2"/>
      <c r="M2" s="2"/>
    </row>
    <row r="3" ht="22.75" customHeight="1" spans="1:13">
      <c r="A3" s="1"/>
      <c r="B3" s="1"/>
      <c r="C3" s="1"/>
      <c r="D3" s="1"/>
      <c r="E3" s="1"/>
      <c r="F3" s="1"/>
      <c r="G3" s="1"/>
      <c r="H3" s="1"/>
      <c r="I3" s="1"/>
      <c r="J3" s="1"/>
      <c r="K3" s="1"/>
      <c r="L3" s="12" t="s">
        <v>27</v>
      </c>
      <c r="M3" s="12"/>
    </row>
    <row r="4" ht="28.45" customHeight="1" spans="1:13">
      <c r="A4" s="3" t="s">
        <v>263</v>
      </c>
      <c r="B4" s="3" t="s">
        <v>264</v>
      </c>
      <c r="C4" s="3" t="s">
        <v>265</v>
      </c>
      <c r="D4" s="3" t="s">
        <v>266</v>
      </c>
      <c r="E4" s="3" t="s">
        <v>83</v>
      </c>
      <c r="F4" s="3" t="s">
        <v>267</v>
      </c>
      <c r="G4" s="3"/>
      <c r="H4" s="3"/>
      <c r="I4" s="3" t="s">
        <v>268</v>
      </c>
      <c r="J4" s="3"/>
      <c r="K4" s="3"/>
      <c r="L4" s="3" t="s">
        <v>89</v>
      </c>
      <c r="M4" s="3" t="s">
        <v>95</v>
      </c>
    </row>
    <row r="5" ht="28.6" customHeight="1" spans="1:13">
      <c r="A5" s="3"/>
      <c r="B5" s="3"/>
      <c r="C5" s="3"/>
      <c r="D5" s="3"/>
      <c r="E5" s="3"/>
      <c r="F5" s="3" t="s">
        <v>86</v>
      </c>
      <c r="G5" s="3" t="s">
        <v>87</v>
      </c>
      <c r="H5" s="3" t="s">
        <v>88</v>
      </c>
      <c r="I5" s="3" t="s">
        <v>86</v>
      </c>
      <c r="J5" s="3" t="s">
        <v>87</v>
      </c>
      <c r="K5" s="3" t="s">
        <v>88</v>
      </c>
      <c r="L5" s="3"/>
      <c r="M5" s="3"/>
    </row>
    <row r="6" ht="34.15" customHeight="1" spans="1:13">
      <c r="A6" s="4" t="s">
        <v>269</v>
      </c>
      <c r="B6" s="4" t="s">
        <v>270</v>
      </c>
      <c r="C6" s="4" t="s">
        <v>98</v>
      </c>
      <c r="D6" s="4" t="s">
        <v>99</v>
      </c>
      <c r="E6" s="10">
        <v>33</v>
      </c>
      <c r="F6" s="8">
        <v>33</v>
      </c>
      <c r="G6" s="8"/>
      <c r="H6" s="8"/>
      <c r="I6" s="8"/>
      <c r="J6" s="8"/>
      <c r="K6" s="8"/>
      <c r="L6" s="8"/>
      <c r="M6" s="8"/>
    </row>
    <row r="7" ht="34.15" customHeight="1" spans="1:13">
      <c r="A7" s="4" t="s">
        <v>269</v>
      </c>
      <c r="B7" s="4" t="s">
        <v>271</v>
      </c>
      <c r="C7" s="4" t="s">
        <v>98</v>
      </c>
      <c r="D7" s="4" t="s">
        <v>99</v>
      </c>
      <c r="E7" s="10">
        <v>10</v>
      </c>
      <c r="F7" s="8">
        <v>10</v>
      </c>
      <c r="G7" s="8"/>
      <c r="H7" s="8"/>
      <c r="I7" s="8"/>
      <c r="J7" s="8"/>
      <c r="K7" s="8"/>
      <c r="L7" s="8"/>
      <c r="M7" s="8"/>
    </row>
    <row r="8" ht="40.7" customHeight="1" spans="1:13">
      <c r="A8" s="4" t="s">
        <v>269</v>
      </c>
      <c r="B8" s="4" t="s">
        <v>272</v>
      </c>
      <c r="C8" s="4" t="s">
        <v>98</v>
      </c>
      <c r="D8" s="4" t="s">
        <v>99</v>
      </c>
      <c r="E8" s="10">
        <v>15</v>
      </c>
      <c r="F8" s="8">
        <v>15</v>
      </c>
      <c r="G8" s="8"/>
      <c r="H8" s="8"/>
      <c r="I8" s="8"/>
      <c r="J8" s="8"/>
      <c r="K8" s="8"/>
      <c r="L8" s="8"/>
      <c r="M8" s="8"/>
    </row>
    <row r="9" ht="34.15" customHeight="1" spans="1:13">
      <c r="A9" s="4" t="s">
        <v>269</v>
      </c>
      <c r="B9" s="4" t="s">
        <v>273</v>
      </c>
      <c r="C9" s="4" t="s">
        <v>98</v>
      </c>
      <c r="D9" s="4" t="s">
        <v>99</v>
      </c>
      <c r="E9" s="10">
        <v>44.2</v>
      </c>
      <c r="F9" s="8">
        <v>44.2</v>
      </c>
      <c r="G9" s="8"/>
      <c r="H9" s="8"/>
      <c r="I9" s="8"/>
      <c r="J9" s="8"/>
      <c r="K9" s="8"/>
      <c r="L9" s="8"/>
      <c r="M9" s="8"/>
    </row>
    <row r="10" ht="34.15" customHeight="1" spans="1:13">
      <c r="A10" s="4" t="s">
        <v>269</v>
      </c>
      <c r="B10" s="4" t="s">
        <v>274</v>
      </c>
      <c r="C10" s="4" t="s">
        <v>98</v>
      </c>
      <c r="D10" s="4" t="s">
        <v>99</v>
      </c>
      <c r="E10" s="10">
        <v>13.2</v>
      </c>
      <c r="F10" s="8">
        <v>13.2</v>
      </c>
      <c r="G10" s="8"/>
      <c r="H10" s="8"/>
      <c r="I10" s="8"/>
      <c r="J10" s="8"/>
      <c r="K10" s="8"/>
      <c r="L10" s="8"/>
      <c r="M10" s="8"/>
    </row>
    <row r="11" ht="34.15" customHeight="1" spans="1:13">
      <c r="A11" s="4" t="s">
        <v>269</v>
      </c>
      <c r="B11" s="4" t="s">
        <v>275</v>
      </c>
      <c r="C11" s="4" t="s">
        <v>100</v>
      </c>
      <c r="D11" s="4" t="s">
        <v>101</v>
      </c>
      <c r="E11" s="10">
        <v>5</v>
      </c>
      <c r="F11" s="8">
        <v>5</v>
      </c>
      <c r="G11" s="8"/>
      <c r="H11" s="8"/>
      <c r="I11" s="8"/>
      <c r="J11" s="8"/>
      <c r="K11" s="8"/>
      <c r="L11" s="8"/>
      <c r="M11" s="8"/>
    </row>
    <row r="12" ht="34.15" customHeight="1" spans="1:13">
      <c r="A12" s="4" t="s">
        <v>269</v>
      </c>
      <c r="B12" s="4" t="s">
        <v>276</v>
      </c>
      <c r="C12" s="4" t="s">
        <v>100</v>
      </c>
      <c r="D12" s="4" t="s">
        <v>101</v>
      </c>
      <c r="E12" s="10">
        <v>165.3</v>
      </c>
      <c r="F12" s="8">
        <v>165.3</v>
      </c>
      <c r="G12" s="8"/>
      <c r="H12" s="8"/>
      <c r="I12" s="8"/>
      <c r="J12" s="8"/>
      <c r="K12" s="8"/>
      <c r="L12" s="8"/>
      <c r="M12" s="8"/>
    </row>
    <row r="13" ht="34.15" customHeight="1" spans="1:13">
      <c r="A13" s="4" t="s">
        <v>269</v>
      </c>
      <c r="B13" s="4" t="s">
        <v>277</v>
      </c>
      <c r="C13" s="4" t="s">
        <v>100</v>
      </c>
      <c r="D13" s="4" t="s">
        <v>101</v>
      </c>
      <c r="E13" s="10">
        <v>14.52</v>
      </c>
      <c r="F13" s="8">
        <v>14.52</v>
      </c>
      <c r="G13" s="8"/>
      <c r="H13" s="8"/>
      <c r="I13" s="8"/>
      <c r="J13" s="8"/>
      <c r="K13" s="8"/>
      <c r="L13" s="8"/>
      <c r="M13" s="8"/>
    </row>
    <row r="14" ht="40.7" customHeight="1" spans="1:13">
      <c r="A14" s="4" t="s">
        <v>269</v>
      </c>
      <c r="B14" s="4" t="s">
        <v>278</v>
      </c>
      <c r="C14" s="4" t="s">
        <v>102</v>
      </c>
      <c r="D14" s="4" t="s">
        <v>103</v>
      </c>
      <c r="E14" s="10">
        <v>5</v>
      </c>
      <c r="F14" s="8">
        <v>5</v>
      </c>
      <c r="G14" s="8"/>
      <c r="H14" s="8"/>
      <c r="I14" s="8"/>
      <c r="J14" s="8"/>
      <c r="K14" s="8"/>
      <c r="L14" s="8"/>
      <c r="M14" s="8"/>
    </row>
    <row r="15" ht="34.15" customHeight="1" spans="1:13">
      <c r="A15" s="4" t="s">
        <v>269</v>
      </c>
      <c r="B15" s="4" t="s">
        <v>279</v>
      </c>
      <c r="C15" s="4" t="s">
        <v>102</v>
      </c>
      <c r="D15" s="4" t="s">
        <v>103</v>
      </c>
      <c r="E15" s="10">
        <v>4</v>
      </c>
      <c r="F15" s="8">
        <v>4</v>
      </c>
      <c r="G15" s="8"/>
      <c r="H15" s="8"/>
      <c r="I15" s="8"/>
      <c r="J15" s="8"/>
      <c r="K15" s="8"/>
      <c r="L15" s="8"/>
      <c r="M15" s="8"/>
    </row>
    <row r="16" ht="54.25" customHeight="1" spans="1:13">
      <c r="A16" s="4" t="s">
        <v>269</v>
      </c>
      <c r="B16" s="4" t="s">
        <v>280</v>
      </c>
      <c r="C16" s="4" t="s">
        <v>102</v>
      </c>
      <c r="D16" s="4" t="s">
        <v>103</v>
      </c>
      <c r="E16" s="10">
        <v>21</v>
      </c>
      <c r="F16" s="8">
        <v>21</v>
      </c>
      <c r="G16" s="8"/>
      <c r="H16" s="8"/>
      <c r="I16" s="8"/>
      <c r="J16" s="8"/>
      <c r="K16" s="8"/>
      <c r="L16" s="8"/>
      <c r="M16" s="8"/>
    </row>
    <row r="17" ht="34.15" customHeight="1" spans="1:13">
      <c r="A17" s="3" t="s">
        <v>281</v>
      </c>
      <c r="B17" s="14"/>
      <c r="C17" s="14"/>
      <c r="D17" s="14"/>
      <c r="E17" s="10">
        <v>330.22</v>
      </c>
      <c r="F17" s="10">
        <v>330.22</v>
      </c>
      <c r="G17" s="10"/>
      <c r="H17" s="10"/>
      <c r="I17" s="10"/>
      <c r="J17" s="10"/>
      <c r="K17" s="10"/>
      <c r="L17" s="10"/>
      <c r="M17" s="10"/>
    </row>
  </sheetData>
  <mergeCells count="12">
    <mergeCell ref="A2:M2"/>
    <mergeCell ref="A3:J3"/>
    <mergeCell ref="L3:M3"/>
    <mergeCell ref="F4:H4"/>
    <mergeCell ref="I4:K4"/>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6"/>
  <sheetViews>
    <sheetView tabSelected="1" topLeftCell="A266" workbookViewId="0">
      <selection activeCell="H275" sqref="H275"/>
    </sheetView>
  </sheetViews>
  <sheetFormatPr defaultColWidth="10" defaultRowHeight="13.5"/>
  <cols>
    <col min="1" max="1" width="20.5166666666667" customWidth="1"/>
    <col min="2" max="2" width="30.775" customWidth="1"/>
    <col min="3" max="3" width="15.3833333333333" customWidth="1"/>
    <col min="4" max="4" width="17.95" customWidth="1"/>
    <col min="5" max="5" width="20.5166666666667" customWidth="1"/>
    <col min="6" max="13" width="15.3833333333333" customWidth="1"/>
    <col min="14" max="14" width="9.76666666666667" customWidth="1"/>
  </cols>
  <sheetData>
    <row r="1" ht="22.75" customHeight="1" spans="1:13">
      <c r="A1" s="1" t="s">
        <v>24</v>
      </c>
      <c r="C1" s="1"/>
      <c r="D1" s="1"/>
      <c r="E1" s="1"/>
      <c r="F1" s="1"/>
      <c r="G1" s="1"/>
      <c r="H1" s="1"/>
      <c r="I1" s="1"/>
      <c r="J1" s="1"/>
      <c r="K1" s="1"/>
      <c r="L1" s="1"/>
      <c r="M1" s="1" t="s">
        <v>79</v>
      </c>
    </row>
    <row r="2" ht="56.95" customHeight="1" spans="1:13">
      <c r="A2" s="2" t="s">
        <v>282</v>
      </c>
      <c r="B2" s="2"/>
      <c r="C2" s="2"/>
      <c r="D2" s="2"/>
      <c r="E2" s="2"/>
      <c r="F2" s="2"/>
      <c r="G2" s="2"/>
      <c r="H2" s="2"/>
      <c r="I2" s="2"/>
      <c r="J2" s="2"/>
      <c r="K2" s="2" t="s">
        <v>282</v>
      </c>
      <c r="L2" s="2"/>
      <c r="M2" s="2"/>
    </row>
    <row r="3" ht="22.75" customHeight="1" spans="1:13">
      <c r="A3" s="1"/>
      <c r="B3" s="1"/>
      <c r="C3" s="1"/>
      <c r="D3" s="1"/>
      <c r="E3" s="1"/>
      <c r="F3" s="1"/>
      <c r="G3" s="1"/>
      <c r="H3" s="1"/>
      <c r="I3" s="1"/>
      <c r="J3" s="1"/>
      <c r="K3" s="1"/>
      <c r="L3" s="1"/>
      <c r="M3" s="12" t="s">
        <v>27</v>
      </c>
    </row>
    <row r="4" ht="56.95" customHeight="1" spans="1:13">
      <c r="A4" s="3" t="s">
        <v>264</v>
      </c>
      <c r="B4" s="3" t="s">
        <v>266</v>
      </c>
      <c r="C4" s="3" t="s">
        <v>283</v>
      </c>
      <c r="D4" s="3" t="s">
        <v>31</v>
      </c>
      <c r="E4" s="3" t="s">
        <v>284</v>
      </c>
      <c r="F4" s="3" t="s">
        <v>285</v>
      </c>
      <c r="G4" s="3" t="s">
        <v>286</v>
      </c>
      <c r="H4" s="3" t="s">
        <v>287</v>
      </c>
      <c r="I4" s="3" t="s">
        <v>288</v>
      </c>
      <c r="J4" s="3" t="s">
        <v>289</v>
      </c>
      <c r="K4" s="3" t="s">
        <v>290</v>
      </c>
      <c r="L4" s="3" t="s">
        <v>291</v>
      </c>
      <c r="M4" s="3" t="s">
        <v>292</v>
      </c>
    </row>
    <row r="5" ht="34.15" customHeight="1" spans="1:13">
      <c r="A5" s="4" t="s">
        <v>190</v>
      </c>
      <c r="B5" s="4" t="s">
        <v>254</v>
      </c>
      <c r="C5" s="4" t="s">
        <v>190</v>
      </c>
      <c r="D5" s="8">
        <v>3.9</v>
      </c>
      <c r="E5" s="4" t="s">
        <v>293</v>
      </c>
      <c r="F5" s="4" t="s">
        <v>294</v>
      </c>
      <c r="G5" s="4" t="s">
        <v>295</v>
      </c>
      <c r="H5" s="4" t="s">
        <v>296</v>
      </c>
      <c r="I5" s="6" t="s">
        <v>297</v>
      </c>
      <c r="J5" s="6" t="s">
        <v>298</v>
      </c>
      <c r="K5" s="6" t="s">
        <v>299</v>
      </c>
      <c r="L5" s="6" t="s">
        <v>300</v>
      </c>
      <c r="M5" s="6">
        <v>22.5</v>
      </c>
    </row>
    <row r="6" ht="40.7" customHeight="1" spans="1:13">
      <c r="A6" s="4"/>
      <c r="B6" s="4"/>
      <c r="C6" s="4"/>
      <c r="D6" s="8"/>
      <c r="E6" s="4"/>
      <c r="F6" s="4"/>
      <c r="G6" s="4" t="s">
        <v>301</v>
      </c>
      <c r="H6" s="4" t="s">
        <v>302</v>
      </c>
      <c r="I6" s="6" t="s">
        <v>297</v>
      </c>
      <c r="J6" s="6" t="s">
        <v>298</v>
      </c>
      <c r="K6" s="6" t="s">
        <v>303</v>
      </c>
      <c r="L6" s="6" t="s">
        <v>300</v>
      </c>
      <c r="M6" s="6">
        <v>22.5</v>
      </c>
    </row>
    <row r="7" ht="54.25" customHeight="1" spans="1:13">
      <c r="A7" s="4"/>
      <c r="B7" s="4"/>
      <c r="C7" s="4"/>
      <c r="D7" s="8"/>
      <c r="E7" s="4"/>
      <c r="F7" s="4" t="s">
        <v>304</v>
      </c>
      <c r="G7" s="4" t="s">
        <v>305</v>
      </c>
      <c r="H7" s="4" t="s">
        <v>306</v>
      </c>
      <c r="I7" s="6" t="s">
        <v>297</v>
      </c>
      <c r="J7" s="6" t="s">
        <v>298</v>
      </c>
      <c r="K7" s="6" t="s">
        <v>307</v>
      </c>
      <c r="L7" s="6" t="s">
        <v>308</v>
      </c>
      <c r="M7" s="6">
        <v>22.5</v>
      </c>
    </row>
    <row r="8" ht="34.15" customHeight="1" spans="1:13">
      <c r="A8" s="4"/>
      <c r="B8" s="4"/>
      <c r="C8" s="4"/>
      <c r="D8" s="8"/>
      <c r="E8" s="4"/>
      <c r="F8" s="4"/>
      <c r="G8" s="4"/>
      <c r="H8" s="4" t="s">
        <v>309</v>
      </c>
      <c r="I8" s="6" t="s">
        <v>310</v>
      </c>
      <c r="J8" s="6" t="s">
        <v>311</v>
      </c>
      <c r="K8" s="6" t="s">
        <v>307</v>
      </c>
      <c r="L8" s="6" t="s">
        <v>308</v>
      </c>
      <c r="M8" s="6">
        <v>22.5</v>
      </c>
    </row>
    <row r="9" ht="34.15" customHeight="1" spans="1:13">
      <c r="A9" s="4"/>
      <c r="B9" s="4" t="s">
        <v>255</v>
      </c>
      <c r="C9" s="4" t="s">
        <v>190</v>
      </c>
      <c r="D9" s="8">
        <v>2.4</v>
      </c>
      <c r="E9" s="4" t="s">
        <v>293</v>
      </c>
      <c r="F9" s="4" t="s">
        <v>294</v>
      </c>
      <c r="G9" s="4" t="s">
        <v>295</v>
      </c>
      <c r="H9" s="4" t="s">
        <v>296</v>
      </c>
      <c r="I9" s="6" t="s">
        <v>297</v>
      </c>
      <c r="J9" s="6" t="s">
        <v>298</v>
      </c>
      <c r="K9" s="6" t="s">
        <v>299</v>
      </c>
      <c r="L9" s="6" t="s">
        <v>300</v>
      </c>
      <c r="M9" s="6">
        <v>22.5</v>
      </c>
    </row>
    <row r="10" ht="40.7" customHeight="1" spans="1:13">
      <c r="A10" s="4"/>
      <c r="B10" s="4"/>
      <c r="C10" s="4"/>
      <c r="D10" s="8"/>
      <c r="E10" s="4"/>
      <c r="F10" s="4"/>
      <c r="G10" s="4" t="s">
        <v>301</v>
      </c>
      <c r="H10" s="4" t="s">
        <v>302</v>
      </c>
      <c r="I10" s="6" t="s">
        <v>297</v>
      </c>
      <c r="J10" s="6" t="s">
        <v>298</v>
      </c>
      <c r="K10" s="6" t="s">
        <v>303</v>
      </c>
      <c r="L10" s="6" t="s">
        <v>300</v>
      </c>
      <c r="M10" s="6">
        <v>22.5</v>
      </c>
    </row>
    <row r="11" ht="54.25" customHeight="1" spans="1:13">
      <c r="A11" s="4"/>
      <c r="B11" s="4"/>
      <c r="C11" s="4"/>
      <c r="D11" s="8"/>
      <c r="E11" s="4"/>
      <c r="F11" s="4" t="s">
        <v>304</v>
      </c>
      <c r="G11" s="4" t="s">
        <v>305</v>
      </c>
      <c r="H11" s="4" t="s">
        <v>306</v>
      </c>
      <c r="I11" s="6" t="s">
        <v>297</v>
      </c>
      <c r="J11" s="6" t="s">
        <v>298</v>
      </c>
      <c r="K11" s="6" t="s">
        <v>307</v>
      </c>
      <c r="L11" s="6" t="s">
        <v>308</v>
      </c>
      <c r="M11" s="6">
        <v>22.5</v>
      </c>
    </row>
    <row r="12" ht="34.15" customHeight="1" spans="1:13">
      <c r="A12" s="4"/>
      <c r="B12" s="4"/>
      <c r="C12" s="4"/>
      <c r="D12" s="8"/>
      <c r="E12" s="4"/>
      <c r="F12" s="4"/>
      <c r="G12" s="4"/>
      <c r="H12" s="4" t="s">
        <v>309</v>
      </c>
      <c r="I12" s="6" t="s">
        <v>310</v>
      </c>
      <c r="J12" s="6" t="s">
        <v>311</v>
      </c>
      <c r="K12" s="6" t="s">
        <v>307</v>
      </c>
      <c r="L12" s="6" t="s">
        <v>308</v>
      </c>
      <c r="M12" s="6">
        <v>22.5</v>
      </c>
    </row>
    <row r="13" ht="34.15" customHeight="1" spans="1:13">
      <c r="A13" s="4"/>
      <c r="B13" s="4" t="s">
        <v>256</v>
      </c>
      <c r="C13" s="4" t="s">
        <v>190</v>
      </c>
      <c r="D13" s="8">
        <v>2.4</v>
      </c>
      <c r="E13" s="4" t="s">
        <v>293</v>
      </c>
      <c r="F13" s="4" t="s">
        <v>294</v>
      </c>
      <c r="G13" s="4" t="s">
        <v>295</v>
      </c>
      <c r="H13" s="4" t="s">
        <v>296</v>
      </c>
      <c r="I13" s="6" t="s">
        <v>297</v>
      </c>
      <c r="J13" s="6" t="s">
        <v>298</v>
      </c>
      <c r="K13" s="6" t="s">
        <v>299</v>
      </c>
      <c r="L13" s="6" t="s">
        <v>300</v>
      </c>
      <c r="M13" s="6">
        <v>22.5</v>
      </c>
    </row>
    <row r="14" ht="40.7" customHeight="1" spans="1:13">
      <c r="A14" s="4"/>
      <c r="B14" s="4"/>
      <c r="C14" s="4"/>
      <c r="D14" s="8"/>
      <c r="E14" s="4"/>
      <c r="F14" s="4"/>
      <c r="G14" s="4" t="s">
        <v>301</v>
      </c>
      <c r="H14" s="4" t="s">
        <v>302</v>
      </c>
      <c r="I14" s="6" t="s">
        <v>297</v>
      </c>
      <c r="J14" s="6" t="s">
        <v>298</v>
      </c>
      <c r="K14" s="6" t="s">
        <v>303</v>
      </c>
      <c r="L14" s="6" t="s">
        <v>300</v>
      </c>
      <c r="M14" s="6">
        <v>22.5</v>
      </c>
    </row>
    <row r="15" ht="54.25" customHeight="1" spans="1:13">
      <c r="A15" s="4"/>
      <c r="B15" s="4"/>
      <c r="C15" s="4"/>
      <c r="D15" s="8"/>
      <c r="E15" s="4"/>
      <c r="F15" s="4" t="s">
        <v>304</v>
      </c>
      <c r="G15" s="4" t="s">
        <v>305</v>
      </c>
      <c r="H15" s="4" t="s">
        <v>306</v>
      </c>
      <c r="I15" s="6" t="s">
        <v>297</v>
      </c>
      <c r="J15" s="6" t="s">
        <v>298</v>
      </c>
      <c r="K15" s="6" t="s">
        <v>307</v>
      </c>
      <c r="L15" s="6" t="s">
        <v>308</v>
      </c>
      <c r="M15" s="6">
        <v>22.5</v>
      </c>
    </row>
    <row r="16" ht="34.15" customHeight="1" spans="1:13">
      <c r="A16" s="4"/>
      <c r="B16" s="4"/>
      <c r="C16" s="4"/>
      <c r="D16" s="8"/>
      <c r="E16" s="4"/>
      <c r="F16" s="4"/>
      <c r="G16" s="4"/>
      <c r="H16" s="4" t="s">
        <v>309</v>
      </c>
      <c r="I16" s="6" t="s">
        <v>310</v>
      </c>
      <c r="J16" s="6" t="s">
        <v>311</v>
      </c>
      <c r="K16" s="6" t="s">
        <v>307</v>
      </c>
      <c r="L16" s="6" t="s">
        <v>308</v>
      </c>
      <c r="M16" s="6">
        <v>22.5</v>
      </c>
    </row>
    <row r="17" ht="34.15" customHeight="1" spans="1:13">
      <c r="A17" s="4" t="s">
        <v>312</v>
      </c>
      <c r="B17" s="4" t="s">
        <v>254</v>
      </c>
      <c r="C17" s="4" t="s">
        <v>197</v>
      </c>
      <c r="D17" s="8">
        <v>0.078</v>
      </c>
      <c r="E17" s="4" t="s">
        <v>293</v>
      </c>
      <c r="F17" s="4" t="s">
        <v>294</v>
      </c>
      <c r="G17" s="4" t="s">
        <v>295</v>
      </c>
      <c r="H17" s="4" t="s">
        <v>296</v>
      </c>
      <c r="I17" s="6" t="s">
        <v>297</v>
      </c>
      <c r="J17" s="6" t="s">
        <v>298</v>
      </c>
      <c r="K17" s="6" t="s">
        <v>299</v>
      </c>
      <c r="L17" s="6" t="s">
        <v>300</v>
      </c>
      <c r="M17" s="6">
        <v>22.5</v>
      </c>
    </row>
    <row r="18" ht="34.15" customHeight="1" spans="1:13">
      <c r="A18" s="4"/>
      <c r="B18" s="4"/>
      <c r="C18" s="4"/>
      <c r="D18" s="8"/>
      <c r="E18" s="4"/>
      <c r="F18" s="4"/>
      <c r="G18" s="4"/>
      <c r="H18" s="4" t="s">
        <v>313</v>
      </c>
      <c r="I18" s="6" t="s">
        <v>310</v>
      </c>
      <c r="J18" s="6" t="s">
        <v>311</v>
      </c>
      <c r="K18" s="6" t="s">
        <v>307</v>
      </c>
      <c r="L18" s="6" t="s">
        <v>308</v>
      </c>
      <c r="M18" s="6">
        <v>22.5</v>
      </c>
    </row>
    <row r="19" ht="34.15" customHeight="1" spans="1:13">
      <c r="A19" s="4"/>
      <c r="B19" s="4"/>
      <c r="C19" s="4"/>
      <c r="D19" s="8"/>
      <c r="E19" s="4"/>
      <c r="F19" s="4"/>
      <c r="G19" s="4" t="s">
        <v>314</v>
      </c>
      <c r="H19" s="4" t="s">
        <v>315</v>
      </c>
      <c r="I19" s="6" t="s">
        <v>310</v>
      </c>
      <c r="J19" s="6" t="s">
        <v>311</v>
      </c>
      <c r="K19" s="6" t="s">
        <v>307</v>
      </c>
      <c r="L19" s="6" t="s">
        <v>308</v>
      </c>
      <c r="M19" s="6">
        <v>22.5</v>
      </c>
    </row>
    <row r="20" ht="34.15" customHeight="1" spans="1:13">
      <c r="A20" s="4"/>
      <c r="B20" s="4"/>
      <c r="C20" s="4"/>
      <c r="D20" s="8"/>
      <c r="E20" s="4"/>
      <c r="F20" s="4" t="s">
        <v>304</v>
      </c>
      <c r="G20" s="4" t="s">
        <v>305</v>
      </c>
      <c r="H20" s="4" t="s">
        <v>316</v>
      </c>
      <c r="I20" s="6" t="s">
        <v>297</v>
      </c>
      <c r="J20" s="6" t="s">
        <v>298</v>
      </c>
      <c r="K20" s="6" t="s">
        <v>303</v>
      </c>
      <c r="L20" s="6" t="s">
        <v>308</v>
      </c>
      <c r="M20" s="6">
        <v>22.5</v>
      </c>
    </row>
    <row r="21" ht="34.15" customHeight="1" spans="1:13">
      <c r="A21" s="4" t="s">
        <v>312</v>
      </c>
      <c r="B21" s="4" t="s">
        <v>255</v>
      </c>
      <c r="C21" s="4" t="s">
        <v>197</v>
      </c>
      <c r="D21" s="8">
        <v>0.048</v>
      </c>
      <c r="E21" s="4" t="s">
        <v>293</v>
      </c>
      <c r="F21" s="4" t="s">
        <v>294</v>
      </c>
      <c r="G21" s="4" t="s">
        <v>295</v>
      </c>
      <c r="H21" s="4" t="s">
        <v>313</v>
      </c>
      <c r="I21" s="6" t="s">
        <v>310</v>
      </c>
      <c r="J21" s="6" t="s">
        <v>311</v>
      </c>
      <c r="K21" s="6" t="s">
        <v>307</v>
      </c>
      <c r="L21" s="6" t="s">
        <v>308</v>
      </c>
      <c r="M21" s="6">
        <v>22.5</v>
      </c>
    </row>
    <row r="22" ht="34.15" customHeight="1" spans="1:13">
      <c r="A22" s="4"/>
      <c r="B22" s="4"/>
      <c r="C22" s="4"/>
      <c r="D22" s="8"/>
      <c r="E22" s="4"/>
      <c r="F22" s="4"/>
      <c r="G22" s="4"/>
      <c r="H22" s="4" t="s">
        <v>296</v>
      </c>
      <c r="I22" s="6" t="s">
        <v>297</v>
      </c>
      <c r="J22" s="6" t="s">
        <v>298</v>
      </c>
      <c r="K22" s="6" t="s">
        <v>299</v>
      </c>
      <c r="L22" s="6" t="s">
        <v>300</v>
      </c>
      <c r="M22" s="6">
        <v>22.5</v>
      </c>
    </row>
    <row r="23" ht="34.15" customHeight="1" spans="1:13">
      <c r="A23" s="4"/>
      <c r="B23" s="4"/>
      <c r="C23" s="4"/>
      <c r="D23" s="8"/>
      <c r="E23" s="4"/>
      <c r="F23" s="4"/>
      <c r="G23" s="4" t="s">
        <v>314</v>
      </c>
      <c r="H23" s="4" t="s">
        <v>315</v>
      </c>
      <c r="I23" s="6" t="s">
        <v>310</v>
      </c>
      <c r="J23" s="6" t="s">
        <v>311</v>
      </c>
      <c r="K23" s="6" t="s">
        <v>307</v>
      </c>
      <c r="L23" s="6" t="s">
        <v>308</v>
      </c>
      <c r="M23" s="6">
        <v>22.5</v>
      </c>
    </row>
    <row r="24" ht="34.15" customHeight="1" spans="1:13">
      <c r="A24" s="4"/>
      <c r="B24" s="4"/>
      <c r="C24" s="4"/>
      <c r="D24" s="8"/>
      <c r="E24" s="4"/>
      <c r="F24" s="4" t="s">
        <v>304</v>
      </c>
      <c r="G24" s="4" t="s">
        <v>305</v>
      </c>
      <c r="H24" s="4" t="s">
        <v>316</v>
      </c>
      <c r="I24" s="6" t="s">
        <v>297</v>
      </c>
      <c r="J24" s="6" t="s">
        <v>298</v>
      </c>
      <c r="K24" s="6" t="s">
        <v>303</v>
      </c>
      <c r="L24" s="6" t="s">
        <v>308</v>
      </c>
      <c r="M24" s="6">
        <v>22.5</v>
      </c>
    </row>
    <row r="25" ht="34.15" customHeight="1" spans="1:13">
      <c r="A25" s="4"/>
      <c r="B25" s="4" t="s">
        <v>256</v>
      </c>
      <c r="C25" s="4" t="s">
        <v>197</v>
      </c>
      <c r="D25" s="8">
        <v>0.048</v>
      </c>
      <c r="E25" s="4" t="s">
        <v>293</v>
      </c>
      <c r="F25" s="4" t="s">
        <v>294</v>
      </c>
      <c r="G25" s="4" t="s">
        <v>295</v>
      </c>
      <c r="H25" s="4" t="s">
        <v>313</v>
      </c>
      <c r="I25" s="6" t="s">
        <v>310</v>
      </c>
      <c r="J25" s="6" t="s">
        <v>311</v>
      </c>
      <c r="K25" s="6" t="s">
        <v>307</v>
      </c>
      <c r="L25" s="6" t="s">
        <v>308</v>
      </c>
      <c r="M25" s="6">
        <v>22.5</v>
      </c>
    </row>
    <row r="26" ht="34.15" customHeight="1" spans="1:13">
      <c r="A26" s="4"/>
      <c r="B26" s="4"/>
      <c r="C26" s="4"/>
      <c r="D26" s="8"/>
      <c r="E26" s="4"/>
      <c r="F26" s="4"/>
      <c r="G26" s="4"/>
      <c r="H26" s="4" t="s">
        <v>296</v>
      </c>
      <c r="I26" s="6" t="s">
        <v>297</v>
      </c>
      <c r="J26" s="6" t="s">
        <v>298</v>
      </c>
      <c r="K26" s="6" t="s">
        <v>299</v>
      </c>
      <c r="L26" s="6" t="s">
        <v>300</v>
      </c>
      <c r="M26" s="6">
        <v>22.5</v>
      </c>
    </row>
    <row r="27" ht="34.15" customHeight="1" spans="1:13">
      <c r="A27" s="4"/>
      <c r="B27" s="4"/>
      <c r="C27" s="4"/>
      <c r="D27" s="8"/>
      <c r="E27" s="4"/>
      <c r="F27" s="4"/>
      <c r="G27" s="4" t="s">
        <v>314</v>
      </c>
      <c r="H27" s="4" t="s">
        <v>315</v>
      </c>
      <c r="I27" s="6" t="s">
        <v>310</v>
      </c>
      <c r="J27" s="6" t="s">
        <v>311</v>
      </c>
      <c r="K27" s="6" t="s">
        <v>307</v>
      </c>
      <c r="L27" s="6" t="s">
        <v>308</v>
      </c>
      <c r="M27" s="6">
        <v>22.5</v>
      </c>
    </row>
    <row r="28" ht="34.15" customHeight="1" spans="1:13">
      <c r="A28" s="4"/>
      <c r="B28" s="4"/>
      <c r="C28" s="4"/>
      <c r="D28" s="8"/>
      <c r="E28" s="4"/>
      <c r="F28" s="4" t="s">
        <v>304</v>
      </c>
      <c r="G28" s="4" t="s">
        <v>305</v>
      </c>
      <c r="H28" s="4" t="s">
        <v>316</v>
      </c>
      <c r="I28" s="6" t="s">
        <v>297</v>
      </c>
      <c r="J28" s="6" t="s">
        <v>298</v>
      </c>
      <c r="K28" s="6" t="s">
        <v>303</v>
      </c>
      <c r="L28" s="6" t="s">
        <v>308</v>
      </c>
      <c r="M28" s="6">
        <v>22.5</v>
      </c>
    </row>
    <row r="29" ht="34.15" customHeight="1" spans="1:13">
      <c r="A29" s="4" t="s">
        <v>317</v>
      </c>
      <c r="B29" s="4" t="s">
        <v>254</v>
      </c>
      <c r="C29" s="4" t="s">
        <v>197</v>
      </c>
      <c r="D29" s="8">
        <v>48.1836</v>
      </c>
      <c r="E29" s="4" t="s">
        <v>293</v>
      </c>
      <c r="F29" s="4" t="s">
        <v>294</v>
      </c>
      <c r="G29" s="4" t="s">
        <v>295</v>
      </c>
      <c r="H29" s="4" t="s">
        <v>313</v>
      </c>
      <c r="I29" s="6" t="s">
        <v>310</v>
      </c>
      <c r="J29" s="6" t="s">
        <v>311</v>
      </c>
      <c r="K29" s="6" t="s">
        <v>307</v>
      </c>
      <c r="L29" s="6" t="s">
        <v>308</v>
      </c>
      <c r="M29" s="6">
        <v>22.5</v>
      </c>
    </row>
    <row r="30" ht="34.15" customHeight="1" spans="1:13">
      <c r="A30" s="4"/>
      <c r="B30" s="4"/>
      <c r="C30" s="4"/>
      <c r="D30" s="8"/>
      <c r="E30" s="4"/>
      <c r="F30" s="4"/>
      <c r="G30" s="4"/>
      <c r="H30" s="4" t="s">
        <v>296</v>
      </c>
      <c r="I30" s="6" t="s">
        <v>297</v>
      </c>
      <c r="J30" s="6" t="s">
        <v>298</v>
      </c>
      <c r="K30" s="6" t="s">
        <v>299</v>
      </c>
      <c r="L30" s="6" t="s">
        <v>300</v>
      </c>
      <c r="M30" s="6">
        <v>22.5</v>
      </c>
    </row>
    <row r="31" ht="34.15" customHeight="1" spans="1:13">
      <c r="A31" s="4"/>
      <c r="B31" s="4"/>
      <c r="C31" s="4"/>
      <c r="D31" s="8"/>
      <c r="E31" s="4"/>
      <c r="F31" s="4"/>
      <c r="G31" s="4" t="s">
        <v>314</v>
      </c>
      <c r="H31" s="4" t="s">
        <v>315</v>
      </c>
      <c r="I31" s="6" t="s">
        <v>310</v>
      </c>
      <c r="J31" s="6" t="s">
        <v>311</v>
      </c>
      <c r="K31" s="6" t="s">
        <v>307</v>
      </c>
      <c r="L31" s="6" t="s">
        <v>308</v>
      </c>
      <c r="M31" s="6">
        <v>22.5</v>
      </c>
    </row>
    <row r="32" ht="34.15" customHeight="1" spans="1:13">
      <c r="A32" s="4"/>
      <c r="B32" s="4"/>
      <c r="C32" s="4"/>
      <c r="D32" s="8"/>
      <c r="E32" s="4"/>
      <c r="F32" s="4" t="s">
        <v>304</v>
      </c>
      <c r="G32" s="4" t="s">
        <v>305</v>
      </c>
      <c r="H32" s="4" t="s">
        <v>316</v>
      </c>
      <c r="I32" s="6" t="s">
        <v>297</v>
      </c>
      <c r="J32" s="6" t="s">
        <v>298</v>
      </c>
      <c r="K32" s="6" t="s">
        <v>303</v>
      </c>
      <c r="L32" s="6" t="s">
        <v>308</v>
      </c>
      <c r="M32" s="6">
        <v>22.5</v>
      </c>
    </row>
    <row r="33" ht="34.15" customHeight="1" spans="1:13">
      <c r="A33" s="4"/>
      <c r="B33" s="4" t="s">
        <v>256</v>
      </c>
      <c r="C33" s="4" t="s">
        <v>197</v>
      </c>
      <c r="D33" s="8">
        <v>14.0316</v>
      </c>
      <c r="E33" s="4" t="s">
        <v>293</v>
      </c>
      <c r="F33" s="4" t="s">
        <v>294</v>
      </c>
      <c r="G33" s="4" t="s">
        <v>295</v>
      </c>
      <c r="H33" s="4" t="s">
        <v>313</v>
      </c>
      <c r="I33" s="6" t="s">
        <v>310</v>
      </c>
      <c r="J33" s="6" t="s">
        <v>311</v>
      </c>
      <c r="K33" s="6" t="s">
        <v>307</v>
      </c>
      <c r="L33" s="6" t="s">
        <v>308</v>
      </c>
      <c r="M33" s="6">
        <v>22.5</v>
      </c>
    </row>
    <row r="34" ht="34.15" customHeight="1" spans="1:13">
      <c r="A34" s="4"/>
      <c r="B34" s="4"/>
      <c r="C34" s="4"/>
      <c r="D34" s="8"/>
      <c r="E34" s="4"/>
      <c r="F34" s="4"/>
      <c r="G34" s="4"/>
      <c r="H34" s="4" t="s">
        <v>296</v>
      </c>
      <c r="I34" s="6" t="s">
        <v>297</v>
      </c>
      <c r="J34" s="6" t="s">
        <v>298</v>
      </c>
      <c r="K34" s="6" t="s">
        <v>299</v>
      </c>
      <c r="L34" s="6" t="s">
        <v>300</v>
      </c>
      <c r="M34" s="6">
        <v>22.5</v>
      </c>
    </row>
    <row r="35" ht="34.15" customHeight="1" spans="1:13">
      <c r="A35" s="4"/>
      <c r="B35" s="4"/>
      <c r="C35" s="4"/>
      <c r="D35" s="8"/>
      <c r="E35" s="4"/>
      <c r="F35" s="4"/>
      <c r="G35" s="4" t="s">
        <v>314</v>
      </c>
      <c r="H35" s="4" t="s">
        <v>315</v>
      </c>
      <c r="I35" s="6" t="s">
        <v>310</v>
      </c>
      <c r="J35" s="6" t="s">
        <v>311</v>
      </c>
      <c r="K35" s="6" t="s">
        <v>307</v>
      </c>
      <c r="L35" s="6" t="s">
        <v>308</v>
      </c>
      <c r="M35" s="6">
        <v>22.5</v>
      </c>
    </row>
    <row r="36" ht="34.15" customHeight="1" spans="1:13">
      <c r="A36" s="4"/>
      <c r="B36" s="4"/>
      <c r="C36" s="4"/>
      <c r="D36" s="8"/>
      <c r="E36" s="4"/>
      <c r="F36" s="4" t="s">
        <v>304</v>
      </c>
      <c r="G36" s="4" t="s">
        <v>305</v>
      </c>
      <c r="H36" s="4" t="s">
        <v>316</v>
      </c>
      <c r="I36" s="6" t="s">
        <v>297</v>
      </c>
      <c r="J36" s="6" t="s">
        <v>298</v>
      </c>
      <c r="K36" s="6" t="s">
        <v>303</v>
      </c>
      <c r="L36" s="6" t="s">
        <v>308</v>
      </c>
      <c r="M36" s="6">
        <v>22.5</v>
      </c>
    </row>
    <row r="37" ht="34.15" customHeight="1" spans="1:13">
      <c r="A37" s="4" t="s">
        <v>318</v>
      </c>
      <c r="B37" s="4" t="s">
        <v>254</v>
      </c>
      <c r="C37" s="4" t="s">
        <v>197</v>
      </c>
      <c r="D37" s="8">
        <v>5.780092</v>
      </c>
      <c r="E37" s="4" t="s">
        <v>293</v>
      </c>
      <c r="F37" s="4" t="s">
        <v>294</v>
      </c>
      <c r="G37" s="4" t="s">
        <v>295</v>
      </c>
      <c r="H37" s="4" t="s">
        <v>313</v>
      </c>
      <c r="I37" s="6" t="s">
        <v>310</v>
      </c>
      <c r="J37" s="6" t="s">
        <v>311</v>
      </c>
      <c r="K37" s="6" t="s">
        <v>307</v>
      </c>
      <c r="L37" s="6" t="s">
        <v>308</v>
      </c>
      <c r="M37" s="6">
        <v>22.5</v>
      </c>
    </row>
    <row r="38" ht="34.15" customHeight="1" spans="1:13">
      <c r="A38" s="4"/>
      <c r="B38" s="4"/>
      <c r="C38" s="4"/>
      <c r="D38" s="8"/>
      <c r="E38" s="4"/>
      <c r="F38" s="4"/>
      <c r="G38" s="4"/>
      <c r="H38" s="4" t="s">
        <v>296</v>
      </c>
      <c r="I38" s="6" t="s">
        <v>297</v>
      </c>
      <c r="J38" s="6" t="s">
        <v>298</v>
      </c>
      <c r="K38" s="6" t="s">
        <v>299</v>
      </c>
      <c r="L38" s="6" t="s">
        <v>300</v>
      </c>
      <c r="M38" s="6">
        <v>22.5</v>
      </c>
    </row>
    <row r="39" ht="34.15" customHeight="1" spans="1:13">
      <c r="A39" s="4"/>
      <c r="B39" s="4"/>
      <c r="C39" s="4"/>
      <c r="D39" s="8"/>
      <c r="E39" s="4"/>
      <c r="F39" s="4"/>
      <c r="G39" s="4" t="s">
        <v>314</v>
      </c>
      <c r="H39" s="4" t="s">
        <v>315</v>
      </c>
      <c r="I39" s="6" t="s">
        <v>310</v>
      </c>
      <c r="J39" s="6" t="s">
        <v>311</v>
      </c>
      <c r="K39" s="6" t="s">
        <v>307</v>
      </c>
      <c r="L39" s="6" t="s">
        <v>308</v>
      </c>
      <c r="M39" s="6">
        <v>22.5</v>
      </c>
    </row>
    <row r="40" ht="34.15" customHeight="1" spans="1:13">
      <c r="A40" s="4"/>
      <c r="B40" s="4"/>
      <c r="C40" s="4"/>
      <c r="D40" s="8"/>
      <c r="E40" s="4"/>
      <c r="F40" s="4" t="s">
        <v>304</v>
      </c>
      <c r="G40" s="4" t="s">
        <v>305</v>
      </c>
      <c r="H40" s="4" t="s">
        <v>316</v>
      </c>
      <c r="I40" s="6" t="s">
        <v>297</v>
      </c>
      <c r="J40" s="6" t="s">
        <v>298</v>
      </c>
      <c r="K40" s="6" t="s">
        <v>303</v>
      </c>
      <c r="L40" s="6" t="s">
        <v>308</v>
      </c>
      <c r="M40" s="6">
        <v>22.5</v>
      </c>
    </row>
    <row r="41" ht="34.15" customHeight="1" spans="1:13">
      <c r="A41" s="4"/>
      <c r="B41" s="4" t="s">
        <v>256</v>
      </c>
      <c r="C41" s="4" t="s">
        <v>197</v>
      </c>
      <c r="D41" s="8">
        <v>1.668814</v>
      </c>
      <c r="E41" s="4" t="s">
        <v>293</v>
      </c>
      <c r="F41" s="4" t="s">
        <v>294</v>
      </c>
      <c r="G41" s="4" t="s">
        <v>295</v>
      </c>
      <c r="H41" s="4" t="s">
        <v>313</v>
      </c>
      <c r="I41" s="6" t="s">
        <v>310</v>
      </c>
      <c r="J41" s="6" t="s">
        <v>311</v>
      </c>
      <c r="K41" s="6" t="s">
        <v>307</v>
      </c>
      <c r="L41" s="6" t="s">
        <v>308</v>
      </c>
      <c r="M41" s="6">
        <v>22.5</v>
      </c>
    </row>
    <row r="42" ht="34.15" customHeight="1" spans="1:13">
      <c r="A42" s="4"/>
      <c r="B42" s="4"/>
      <c r="C42" s="4"/>
      <c r="D42" s="8"/>
      <c r="E42" s="4"/>
      <c r="F42" s="4"/>
      <c r="G42" s="4"/>
      <c r="H42" s="4" t="s">
        <v>296</v>
      </c>
      <c r="I42" s="6" t="s">
        <v>297</v>
      </c>
      <c r="J42" s="6" t="s">
        <v>298</v>
      </c>
      <c r="K42" s="6" t="s">
        <v>299</v>
      </c>
      <c r="L42" s="6" t="s">
        <v>300</v>
      </c>
      <c r="M42" s="6">
        <v>22.5</v>
      </c>
    </row>
    <row r="43" ht="34.15" customHeight="1" spans="1:13">
      <c r="A43" s="4"/>
      <c r="B43" s="4"/>
      <c r="C43" s="4"/>
      <c r="D43" s="8"/>
      <c r="E43" s="4"/>
      <c r="F43" s="4"/>
      <c r="G43" s="4" t="s">
        <v>314</v>
      </c>
      <c r="H43" s="4" t="s">
        <v>315</v>
      </c>
      <c r="I43" s="6" t="s">
        <v>310</v>
      </c>
      <c r="J43" s="6" t="s">
        <v>311</v>
      </c>
      <c r="K43" s="6" t="s">
        <v>307</v>
      </c>
      <c r="L43" s="6" t="s">
        <v>308</v>
      </c>
      <c r="M43" s="6">
        <v>22.5</v>
      </c>
    </row>
    <row r="44" ht="34.15" customHeight="1" spans="1:13">
      <c r="A44" s="4" t="s">
        <v>318</v>
      </c>
      <c r="B44" s="4" t="s">
        <v>256</v>
      </c>
      <c r="C44" s="4" t="s">
        <v>197</v>
      </c>
      <c r="D44" s="8">
        <v>1.668814</v>
      </c>
      <c r="E44" s="4" t="s">
        <v>293</v>
      </c>
      <c r="F44" s="4" t="s">
        <v>304</v>
      </c>
      <c r="G44" s="4" t="s">
        <v>305</v>
      </c>
      <c r="H44" s="4" t="s">
        <v>316</v>
      </c>
      <c r="I44" s="6" t="s">
        <v>297</v>
      </c>
      <c r="J44" s="6" t="s">
        <v>298</v>
      </c>
      <c r="K44" s="6" t="s">
        <v>303</v>
      </c>
      <c r="L44" s="6" t="s">
        <v>308</v>
      </c>
      <c r="M44" s="6">
        <v>22.5</v>
      </c>
    </row>
    <row r="45" ht="34.15" customHeight="1" spans="1:13">
      <c r="A45" s="4" t="s">
        <v>319</v>
      </c>
      <c r="B45" s="4" t="s">
        <v>254</v>
      </c>
      <c r="C45" s="4" t="s">
        <v>197</v>
      </c>
      <c r="D45" s="8">
        <v>48.789</v>
      </c>
      <c r="E45" s="4" t="s">
        <v>293</v>
      </c>
      <c r="F45" s="4" t="s">
        <v>294</v>
      </c>
      <c r="G45" s="4" t="s">
        <v>295</v>
      </c>
      <c r="H45" s="4" t="s">
        <v>296</v>
      </c>
      <c r="I45" s="6" t="s">
        <v>297</v>
      </c>
      <c r="J45" s="6" t="s">
        <v>298</v>
      </c>
      <c r="K45" s="6" t="s">
        <v>299</v>
      </c>
      <c r="L45" s="6" t="s">
        <v>300</v>
      </c>
      <c r="M45" s="6">
        <v>22.5</v>
      </c>
    </row>
    <row r="46" ht="34.15" customHeight="1" spans="1:13">
      <c r="A46" s="4"/>
      <c r="B46" s="4"/>
      <c r="C46" s="4"/>
      <c r="D46" s="8"/>
      <c r="E46" s="4"/>
      <c r="F46" s="4"/>
      <c r="G46" s="4"/>
      <c r="H46" s="4" t="s">
        <v>313</v>
      </c>
      <c r="I46" s="6" t="s">
        <v>310</v>
      </c>
      <c r="J46" s="6" t="s">
        <v>311</v>
      </c>
      <c r="K46" s="6" t="s">
        <v>307</v>
      </c>
      <c r="L46" s="6" t="s">
        <v>308</v>
      </c>
      <c r="M46" s="6">
        <v>22.5</v>
      </c>
    </row>
    <row r="47" ht="34.15" customHeight="1" spans="1:13">
      <c r="A47" s="4"/>
      <c r="B47" s="4"/>
      <c r="C47" s="4"/>
      <c r="D47" s="8"/>
      <c r="E47" s="4"/>
      <c r="F47" s="4"/>
      <c r="G47" s="4" t="s">
        <v>314</v>
      </c>
      <c r="H47" s="4" t="s">
        <v>315</v>
      </c>
      <c r="I47" s="6" t="s">
        <v>310</v>
      </c>
      <c r="J47" s="6" t="s">
        <v>311</v>
      </c>
      <c r="K47" s="6" t="s">
        <v>307</v>
      </c>
      <c r="L47" s="6" t="s">
        <v>308</v>
      </c>
      <c r="M47" s="6">
        <v>22.5</v>
      </c>
    </row>
    <row r="48" ht="34.15" customHeight="1" spans="1:13">
      <c r="A48" s="4"/>
      <c r="B48" s="4"/>
      <c r="C48" s="4"/>
      <c r="D48" s="8"/>
      <c r="E48" s="4"/>
      <c r="F48" s="4" t="s">
        <v>304</v>
      </c>
      <c r="G48" s="4" t="s">
        <v>305</v>
      </c>
      <c r="H48" s="4" t="s">
        <v>316</v>
      </c>
      <c r="I48" s="6" t="s">
        <v>297</v>
      </c>
      <c r="J48" s="6" t="s">
        <v>298</v>
      </c>
      <c r="K48" s="6" t="s">
        <v>303</v>
      </c>
      <c r="L48" s="6" t="s">
        <v>308</v>
      </c>
      <c r="M48" s="6">
        <v>22.5</v>
      </c>
    </row>
    <row r="49" ht="34.15" customHeight="1" spans="1:13">
      <c r="A49" s="4"/>
      <c r="B49" s="4" t="s">
        <v>256</v>
      </c>
      <c r="C49" s="4" t="s">
        <v>197</v>
      </c>
      <c r="D49" s="8">
        <v>13.977</v>
      </c>
      <c r="E49" s="4" t="s">
        <v>293</v>
      </c>
      <c r="F49" s="4" t="s">
        <v>294</v>
      </c>
      <c r="G49" s="4" t="s">
        <v>295</v>
      </c>
      <c r="H49" s="4" t="s">
        <v>313</v>
      </c>
      <c r="I49" s="6" t="s">
        <v>310</v>
      </c>
      <c r="J49" s="6" t="s">
        <v>311</v>
      </c>
      <c r="K49" s="6" t="s">
        <v>307</v>
      </c>
      <c r="L49" s="6" t="s">
        <v>308</v>
      </c>
      <c r="M49" s="6">
        <v>22.5</v>
      </c>
    </row>
    <row r="50" ht="34.15" customHeight="1" spans="1:13">
      <c r="A50" s="4"/>
      <c r="B50" s="4"/>
      <c r="C50" s="4"/>
      <c r="D50" s="8"/>
      <c r="E50" s="4"/>
      <c r="F50" s="4"/>
      <c r="G50" s="4"/>
      <c r="H50" s="4" t="s">
        <v>296</v>
      </c>
      <c r="I50" s="6" t="s">
        <v>297</v>
      </c>
      <c r="J50" s="6" t="s">
        <v>298</v>
      </c>
      <c r="K50" s="6" t="s">
        <v>299</v>
      </c>
      <c r="L50" s="6" t="s">
        <v>300</v>
      </c>
      <c r="M50" s="6">
        <v>22.5</v>
      </c>
    </row>
    <row r="51" ht="34.15" customHeight="1" spans="1:13">
      <c r="A51" s="4"/>
      <c r="B51" s="4"/>
      <c r="C51" s="4"/>
      <c r="D51" s="8"/>
      <c r="E51" s="4"/>
      <c r="F51" s="4"/>
      <c r="G51" s="4" t="s">
        <v>314</v>
      </c>
      <c r="H51" s="4" t="s">
        <v>315</v>
      </c>
      <c r="I51" s="6" t="s">
        <v>310</v>
      </c>
      <c r="J51" s="6" t="s">
        <v>311</v>
      </c>
      <c r="K51" s="6" t="s">
        <v>307</v>
      </c>
      <c r="L51" s="6" t="s">
        <v>308</v>
      </c>
      <c r="M51" s="6">
        <v>22.5</v>
      </c>
    </row>
    <row r="52" ht="34.15" customHeight="1" spans="1:13">
      <c r="A52" s="4"/>
      <c r="B52" s="4"/>
      <c r="C52" s="4"/>
      <c r="D52" s="8"/>
      <c r="E52" s="4"/>
      <c r="F52" s="4" t="s">
        <v>304</v>
      </c>
      <c r="G52" s="4" t="s">
        <v>305</v>
      </c>
      <c r="H52" s="4" t="s">
        <v>316</v>
      </c>
      <c r="I52" s="6" t="s">
        <v>297</v>
      </c>
      <c r="J52" s="6" t="s">
        <v>298</v>
      </c>
      <c r="K52" s="6" t="s">
        <v>303</v>
      </c>
      <c r="L52" s="6" t="s">
        <v>308</v>
      </c>
      <c r="M52" s="6">
        <v>22.5</v>
      </c>
    </row>
    <row r="53" ht="34.15" customHeight="1" spans="1:13">
      <c r="A53" s="4" t="s">
        <v>320</v>
      </c>
      <c r="B53" s="4" t="s">
        <v>254</v>
      </c>
      <c r="C53" s="4" t="s">
        <v>197</v>
      </c>
      <c r="D53" s="8">
        <v>14.073744</v>
      </c>
      <c r="E53" s="4" t="s">
        <v>293</v>
      </c>
      <c r="F53" s="4" t="s">
        <v>294</v>
      </c>
      <c r="G53" s="4" t="s">
        <v>295</v>
      </c>
      <c r="H53" s="4" t="s">
        <v>296</v>
      </c>
      <c r="I53" s="6" t="s">
        <v>297</v>
      </c>
      <c r="J53" s="6" t="s">
        <v>298</v>
      </c>
      <c r="K53" s="6" t="s">
        <v>299</v>
      </c>
      <c r="L53" s="6" t="s">
        <v>300</v>
      </c>
      <c r="M53" s="6">
        <v>22.5</v>
      </c>
    </row>
    <row r="54" ht="34.15" customHeight="1" spans="1:13">
      <c r="A54" s="4"/>
      <c r="B54" s="4"/>
      <c r="C54" s="4"/>
      <c r="D54" s="8"/>
      <c r="E54" s="4"/>
      <c r="F54" s="4"/>
      <c r="G54" s="4"/>
      <c r="H54" s="4" t="s">
        <v>313</v>
      </c>
      <c r="I54" s="6" t="s">
        <v>310</v>
      </c>
      <c r="J54" s="6" t="s">
        <v>311</v>
      </c>
      <c r="K54" s="6" t="s">
        <v>307</v>
      </c>
      <c r="L54" s="6" t="s">
        <v>308</v>
      </c>
      <c r="M54" s="6">
        <v>22.5</v>
      </c>
    </row>
    <row r="55" ht="34.15" customHeight="1" spans="1:13">
      <c r="A55" s="4"/>
      <c r="B55" s="4"/>
      <c r="C55" s="4"/>
      <c r="D55" s="8"/>
      <c r="E55" s="4"/>
      <c r="F55" s="4"/>
      <c r="G55" s="4" t="s">
        <v>314</v>
      </c>
      <c r="H55" s="4" t="s">
        <v>315</v>
      </c>
      <c r="I55" s="6" t="s">
        <v>310</v>
      </c>
      <c r="J55" s="6" t="s">
        <v>311</v>
      </c>
      <c r="K55" s="6" t="s">
        <v>307</v>
      </c>
      <c r="L55" s="6" t="s">
        <v>308</v>
      </c>
      <c r="M55" s="6">
        <v>22.5</v>
      </c>
    </row>
    <row r="56" ht="34.15" customHeight="1" spans="1:13">
      <c r="A56" s="4"/>
      <c r="B56" s="4"/>
      <c r="C56" s="4"/>
      <c r="D56" s="8"/>
      <c r="E56" s="4"/>
      <c r="F56" s="4" t="s">
        <v>304</v>
      </c>
      <c r="G56" s="4" t="s">
        <v>305</v>
      </c>
      <c r="H56" s="4" t="s">
        <v>316</v>
      </c>
      <c r="I56" s="6" t="s">
        <v>297</v>
      </c>
      <c r="J56" s="6" t="s">
        <v>298</v>
      </c>
      <c r="K56" s="6" t="s">
        <v>303</v>
      </c>
      <c r="L56" s="6" t="s">
        <v>308</v>
      </c>
      <c r="M56" s="6">
        <v>22.5</v>
      </c>
    </row>
    <row r="57" ht="34.15" customHeight="1" spans="1:13">
      <c r="A57" s="4"/>
      <c r="B57" s="4" t="s">
        <v>256</v>
      </c>
      <c r="C57" s="4" t="s">
        <v>197</v>
      </c>
      <c r="D57" s="8">
        <v>4.079504</v>
      </c>
      <c r="E57" s="4" t="s">
        <v>293</v>
      </c>
      <c r="F57" s="4" t="s">
        <v>294</v>
      </c>
      <c r="G57" s="4" t="s">
        <v>295</v>
      </c>
      <c r="H57" s="4" t="s">
        <v>313</v>
      </c>
      <c r="I57" s="6" t="s">
        <v>310</v>
      </c>
      <c r="J57" s="6" t="s">
        <v>311</v>
      </c>
      <c r="K57" s="6" t="s">
        <v>307</v>
      </c>
      <c r="L57" s="6" t="s">
        <v>308</v>
      </c>
      <c r="M57" s="6">
        <v>22.5</v>
      </c>
    </row>
    <row r="58" ht="34.15" customHeight="1" spans="1:13">
      <c r="A58" s="4"/>
      <c r="B58" s="4"/>
      <c r="C58" s="4"/>
      <c r="D58" s="8"/>
      <c r="E58" s="4"/>
      <c r="F58" s="4"/>
      <c r="G58" s="4"/>
      <c r="H58" s="4" t="s">
        <v>296</v>
      </c>
      <c r="I58" s="6" t="s">
        <v>297</v>
      </c>
      <c r="J58" s="6" t="s">
        <v>298</v>
      </c>
      <c r="K58" s="6" t="s">
        <v>299</v>
      </c>
      <c r="L58" s="6" t="s">
        <v>300</v>
      </c>
      <c r="M58" s="6">
        <v>22.5</v>
      </c>
    </row>
    <row r="59" ht="34.15" customHeight="1" spans="1:13">
      <c r="A59" s="4"/>
      <c r="B59" s="4"/>
      <c r="C59" s="4"/>
      <c r="D59" s="8"/>
      <c r="E59" s="4"/>
      <c r="F59" s="4"/>
      <c r="G59" s="4" t="s">
        <v>314</v>
      </c>
      <c r="H59" s="4" t="s">
        <v>315</v>
      </c>
      <c r="I59" s="6" t="s">
        <v>310</v>
      </c>
      <c r="J59" s="6" t="s">
        <v>311</v>
      </c>
      <c r="K59" s="6" t="s">
        <v>307</v>
      </c>
      <c r="L59" s="6" t="s">
        <v>308</v>
      </c>
      <c r="M59" s="6">
        <v>22.5</v>
      </c>
    </row>
    <row r="60" ht="34.15" customHeight="1" spans="1:13">
      <c r="A60" s="4"/>
      <c r="B60" s="4"/>
      <c r="C60" s="4"/>
      <c r="D60" s="8"/>
      <c r="E60" s="4"/>
      <c r="F60" s="4" t="s">
        <v>304</v>
      </c>
      <c r="G60" s="4" t="s">
        <v>305</v>
      </c>
      <c r="H60" s="4" t="s">
        <v>316</v>
      </c>
      <c r="I60" s="6" t="s">
        <v>297</v>
      </c>
      <c r="J60" s="6" t="s">
        <v>298</v>
      </c>
      <c r="K60" s="6" t="s">
        <v>303</v>
      </c>
      <c r="L60" s="6" t="s">
        <v>308</v>
      </c>
      <c r="M60" s="6">
        <v>22.5</v>
      </c>
    </row>
    <row r="61" ht="34.15" customHeight="1" spans="1:13">
      <c r="A61" s="4" t="s">
        <v>321</v>
      </c>
      <c r="B61" s="4" t="s">
        <v>254</v>
      </c>
      <c r="C61" s="4" t="s">
        <v>197</v>
      </c>
      <c r="D61" s="8">
        <v>3.8373</v>
      </c>
      <c r="E61" s="4" t="s">
        <v>293</v>
      </c>
      <c r="F61" s="4" t="s">
        <v>294</v>
      </c>
      <c r="G61" s="4" t="s">
        <v>295</v>
      </c>
      <c r="H61" s="4" t="s">
        <v>313</v>
      </c>
      <c r="I61" s="6" t="s">
        <v>310</v>
      </c>
      <c r="J61" s="6" t="s">
        <v>311</v>
      </c>
      <c r="K61" s="6" t="s">
        <v>307</v>
      </c>
      <c r="L61" s="6" t="s">
        <v>308</v>
      </c>
      <c r="M61" s="6">
        <v>22.5</v>
      </c>
    </row>
    <row r="62" ht="34.15" customHeight="1" spans="1:13">
      <c r="A62" s="4"/>
      <c r="B62" s="4"/>
      <c r="C62" s="4"/>
      <c r="D62" s="8"/>
      <c r="E62" s="4"/>
      <c r="F62" s="4"/>
      <c r="G62" s="4"/>
      <c r="H62" s="4" t="s">
        <v>296</v>
      </c>
      <c r="I62" s="6" t="s">
        <v>297</v>
      </c>
      <c r="J62" s="6" t="s">
        <v>298</v>
      </c>
      <c r="K62" s="6" t="s">
        <v>299</v>
      </c>
      <c r="L62" s="6" t="s">
        <v>300</v>
      </c>
      <c r="M62" s="6">
        <v>22.5</v>
      </c>
    </row>
    <row r="63" ht="34.15" customHeight="1" spans="1:13">
      <c r="A63" s="4"/>
      <c r="B63" s="4"/>
      <c r="C63" s="4"/>
      <c r="D63" s="8"/>
      <c r="E63" s="4"/>
      <c r="F63" s="4"/>
      <c r="G63" s="4" t="s">
        <v>314</v>
      </c>
      <c r="H63" s="4" t="s">
        <v>315</v>
      </c>
      <c r="I63" s="6" t="s">
        <v>310</v>
      </c>
      <c r="J63" s="6" t="s">
        <v>311</v>
      </c>
      <c r="K63" s="6" t="s">
        <v>307</v>
      </c>
      <c r="L63" s="6" t="s">
        <v>308</v>
      </c>
      <c r="M63" s="6">
        <v>22.5</v>
      </c>
    </row>
    <row r="64" ht="34.15" customHeight="1" spans="1:13">
      <c r="A64" s="4"/>
      <c r="B64" s="4"/>
      <c r="C64" s="4"/>
      <c r="D64" s="8"/>
      <c r="E64" s="4"/>
      <c r="F64" s="4" t="s">
        <v>304</v>
      </c>
      <c r="G64" s="4" t="s">
        <v>305</v>
      </c>
      <c r="H64" s="4" t="s">
        <v>316</v>
      </c>
      <c r="I64" s="6" t="s">
        <v>297</v>
      </c>
      <c r="J64" s="6" t="s">
        <v>298</v>
      </c>
      <c r="K64" s="6" t="s">
        <v>303</v>
      </c>
      <c r="L64" s="6" t="s">
        <v>308</v>
      </c>
      <c r="M64" s="6">
        <v>22.5</v>
      </c>
    </row>
    <row r="65" ht="34.15" customHeight="1" spans="1:13">
      <c r="A65" s="4"/>
      <c r="B65" s="4" t="s">
        <v>256</v>
      </c>
      <c r="C65" s="4" t="s">
        <v>197</v>
      </c>
      <c r="D65" s="8">
        <v>1.1693</v>
      </c>
      <c r="E65" s="4" t="s">
        <v>293</v>
      </c>
      <c r="F65" s="4" t="s">
        <v>294</v>
      </c>
      <c r="G65" s="4" t="s">
        <v>295</v>
      </c>
      <c r="H65" s="4" t="s">
        <v>296</v>
      </c>
      <c r="I65" s="6" t="s">
        <v>297</v>
      </c>
      <c r="J65" s="6" t="s">
        <v>298</v>
      </c>
      <c r="K65" s="6" t="s">
        <v>299</v>
      </c>
      <c r="L65" s="6" t="s">
        <v>300</v>
      </c>
      <c r="M65" s="6">
        <v>22.5</v>
      </c>
    </row>
    <row r="66" ht="34.15" customHeight="1" spans="1:13">
      <c r="A66" s="4"/>
      <c r="B66" s="4"/>
      <c r="C66" s="4"/>
      <c r="D66" s="8"/>
      <c r="E66" s="4"/>
      <c r="F66" s="4"/>
      <c r="G66" s="4"/>
      <c r="H66" s="4" t="s">
        <v>313</v>
      </c>
      <c r="I66" s="6" t="s">
        <v>310</v>
      </c>
      <c r="J66" s="6" t="s">
        <v>311</v>
      </c>
      <c r="K66" s="6" t="s">
        <v>307</v>
      </c>
      <c r="L66" s="6" t="s">
        <v>308</v>
      </c>
      <c r="M66" s="6">
        <v>22.5</v>
      </c>
    </row>
    <row r="67" ht="34.15" customHeight="1" spans="1:13">
      <c r="A67" s="4" t="s">
        <v>321</v>
      </c>
      <c r="B67" s="4" t="s">
        <v>256</v>
      </c>
      <c r="C67" s="4" t="s">
        <v>197</v>
      </c>
      <c r="D67" s="8">
        <v>1.1693</v>
      </c>
      <c r="E67" s="4" t="s">
        <v>293</v>
      </c>
      <c r="F67" s="4" t="s">
        <v>294</v>
      </c>
      <c r="G67" s="4" t="s">
        <v>314</v>
      </c>
      <c r="H67" s="4" t="s">
        <v>315</v>
      </c>
      <c r="I67" s="6" t="s">
        <v>310</v>
      </c>
      <c r="J67" s="6" t="s">
        <v>311</v>
      </c>
      <c r="K67" s="6" t="s">
        <v>307</v>
      </c>
      <c r="L67" s="6" t="s">
        <v>308</v>
      </c>
      <c r="M67" s="6">
        <v>22.5</v>
      </c>
    </row>
    <row r="68" ht="34.15" customHeight="1" spans="1:13">
      <c r="A68" s="4"/>
      <c r="B68" s="4"/>
      <c r="C68" s="4"/>
      <c r="D68" s="8"/>
      <c r="E68" s="4"/>
      <c r="F68" s="4" t="s">
        <v>304</v>
      </c>
      <c r="G68" s="4" t="s">
        <v>305</v>
      </c>
      <c r="H68" s="4" t="s">
        <v>316</v>
      </c>
      <c r="I68" s="6" t="s">
        <v>297</v>
      </c>
      <c r="J68" s="6" t="s">
        <v>298</v>
      </c>
      <c r="K68" s="6" t="s">
        <v>303</v>
      </c>
      <c r="L68" s="6" t="s">
        <v>308</v>
      </c>
      <c r="M68" s="6">
        <v>22.5</v>
      </c>
    </row>
    <row r="69" ht="34.15" customHeight="1" spans="1:13">
      <c r="A69" s="4" t="s">
        <v>322</v>
      </c>
      <c r="B69" s="4" t="s">
        <v>254</v>
      </c>
      <c r="C69" s="4" t="s">
        <v>323</v>
      </c>
      <c r="D69" s="8">
        <v>1.685407</v>
      </c>
      <c r="E69" s="4" t="s">
        <v>293</v>
      </c>
      <c r="F69" s="4" t="s">
        <v>294</v>
      </c>
      <c r="G69" s="4" t="s">
        <v>295</v>
      </c>
      <c r="H69" s="4" t="s">
        <v>313</v>
      </c>
      <c r="I69" s="6" t="s">
        <v>310</v>
      </c>
      <c r="J69" s="6" t="s">
        <v>311</v>
      </c>
      <c r="K69" s="6" t="s">
        <v>307</v>
      </c>
      <c r="L69" s="6" t="s">
        <v>308</v>
      </c>
      <c r="M69" s="6">
        <v>22.5</v>
      </c>
    </row>
    <row r="70" ht="34.15" customHeight="1" spans="1:13">
      <c r="A70" s="4"/>
      <c r="B70" s="4"/>
      <c r="C70" s="4"/>
      <c r="D70" s="8"/>
      <c r="E70" s="4"/>
      <c r="F70" s="4"/>
      <c r="G70" s="4"/>
      <c r="H70" s="4" t="s">
        <v>296</v>
      </c>
      <c r="I70" s="6" t="s">
        <v>297</v>
      </c>
      <c r="J70" s="6" t="s">
        <v>298</v>
      </c>
      <c r="K70" s="6" t="s">
        <v>299</v>
      </c>
      <c r="L70" s="6" t="s">
        <v>300</v>
      </c>
      <c r="M70" s="6">
        <v>22.5</v>
      </c>
    </row>
    <row r="71" ht="34.15" customHeight="1" spans="1:13">
      <c r="A71" s="4"/>
      <c r="B71" s="4"/>
      <c r="C71" s="4"/>
      <c r="D71" s="8"/>
      <c r="E71" s="4"/>
      <c r="F71" s="4"/>
      <c r="G71" s="4" t="s">
        <v>314</v>
      </c>
      <c r="H71" s="4" t="s">
        <v>315</v>
      </c>
      <c r="I71" s="6" t="s">
        <v>310</v>
      </c>
      <c r="J71" s="6" t="s">
        <v>311</v>
      </c>
      <c r="K71" s="6" t="s">
        <v>307</v>
      </c>
      <c r="L71" s="6" t="s">
        <v>308</v>
      </c>
      <c r="M71" s="6">
        <v>22.5</v>
      </c>
    </row>
    <row r="72" ht="34.15" customHeight="1" spans="1:13">
      <c r="A72" s="4"/>
      <c r="B72" s="4"/>
      <c r="C72" s="4"/>
      <c r="D72" s="8"/>
      <c r="E72" s="4"/>
      <c r="F72" s="4" t="s">
        <v>304</v>
      </c>
      <c r="G72" s="4" t="s">
        <v>305</v>
      </c>
      <c r="H72" s="4" t="s">
        <v>316</v>
      </c>
      <c r="I72" s="6" t="s">
        <v>297</v>
      </c>
      <c r="J72" s="6" t="s">
        <v>298</v>
      </c>
      <c r="K72" s="6" t="s">
        <v>303</v>
      </c>
      <c r="L72" s="6" t="s">
        <v>308</v>
      </c>
      <c r="M72" s="6">
        <v>22.5</v>
      </c>
    </row>
    <row r="73" ht="34.15" customHeight="1" spans="1:13">
      <c r="A73" s="4"/>
      <c r="B73" s="4" t="s">
        <v>255</v>
      </c>
      <c r="C73" s="4" t="s">
        <v>323</v>
      </c>
      <c r="D73" s="8">
        <v>3.460684</v>
      </c>
      <c r="E73" s="4" t="s">
        <v>293</v>
      </c>
      <c r="F73" s="4" t="s">
        <v>294</v>
      </c>
      <c r="G73" s="4" t="s">
        <v>295</v>
      </c>
      <c r="H73" s="4" t="s">
        <v>296</v>
      </c>
      <c r="I73" s="6" t="s">
        <v>297</v>
      </c>
      <c r="J73" s="6" t="s">
        <v>298</v>
      </c>
      <c r="K73" s="6" t="s">
        <v>299</v>
      </c>
      <c r="L73" s="6" t="s">
        <v>300</v>
      </c>
      <c r="M73" s="6">
        <v>22.5</v>
      </c>
    </row>
    <row r="74" ht="34.15" customHeight="1" spans="1:13">
      <c r="A74" s="4"/>
      <c r="B74" s="4"/>
      <c r="C74" s="4"/>
      <c r="D74" s="8"/>
      <c r="E74" s="4"/>
      <c r="F74" s="4"/>
      <c r="G74" s="4"/>
      <c r="H74" s="4" t="s">
        <v>313</v>
      </c>
      <c r="I74" s="6" t="s">
        <v>310</v>
      </c>
      <c r="J74" s="6" t="s">
        <v>311</v>
      </c>
      <c r="K74" s="6" t="s">
        <v>307</v>
      </c>
      <c r="L74" s="6" t="s">
        <v>308</v>
      </c>
      <c r="M74" s="6">
        <v>22.5</v>
      </c>
    </row>
    <row r="75" ht="34.15" customHeight="1" spans="1:13">
      <c r="A75" s="4"/>
      <c r="B75" s="4"/>
      <c r="C75" s="4"/>
      <c r="D75" s="8"/>
      <c r="E75" s="4"/>
      <c r="F75" s="4"/>
      <c r="G75" s="4" t="s">
        <v>314</v>
      </c>
      <c r="H75" s="4" t="s">
        <v>315</v>
      </c>
      <c r="I75" s="6" t="s">
        <v>310</v>
      </c>
      <c r="J75" s="6" t="s">
        <v>311</v>
      </c>
      <c r="K75" s="6" t="s">
        <v>307</v>
      </c>
      <c r="L75" s="6" t="s">
        <v>308</v>
      </c>
      <c r="M75" s="6">
        <v>22.5</v>
      </c>
    </row>
    <row r="76" ht="34.15" customHeight="1" spans="1:13">
      <c r="A76" s="4"/>
      <c r="B76" s="4"/>
      <c r="C76" s="4"/>
      <c r="D76" s="8"/>
      <c r="E76" s="4"/>
      <c r="F76" s="4" t="s">
        <v>304</v>
      </c>
      <c r="G76" s="4" t="s">
        <v>305</v>
      </c>
      <c r="H76" s="4" t="s">
        <v>316</v>
      </c>
      <c r="I76" s="6" t="s">
        <v>297</v>
      </c>
      <c r="J76" s="6" t="s">
        <v>298</v>
      </c>
      <c r="K76" s="6" t="s">
        <v>303</v>
      </c>
      <c r="L76" s="6" t="s">
        <v>308</v>
      </c>
      <c r="M76" s="6">
        <v>22.5</v>
      </c>
    </row>
    <row r="77" ht="34.15" customHeight="1" spans="1:13">
      <c r="A77" s="4" t="s">
        <v>324</v>
      </c>
      <c r="B77" s="4" t="s">
        <v>254</v>
      </c>
      <c r="C77" s="4" t="s">
        <v>323</v>
      </c>
      <c r="D77" s="8">
        <v>0.024</v>
      </c>
      <c r="E77" s="4" t="s">
        <v>293</v>
      </c>
      <c r="F77" s="4" t="s">
        <v>294</v>
      </c>
      <c r="G77" s="4" t="s">
        <v>295</v>
      </c>
      <c r="H77" s="4" t="s">
        <v>296</v>
      </c>
      <c r="I77" s="6" t="s">
        <v>297</v>
      </c>
      <c r="J77" s="6" t="s">
        <v>298</v>
      </c>
      <c r="K77" s="6" t="s">
        <v>299</v>
      </c>
      <c r="L77" s="6" t="s">
        <v>300</v>
      </c>
      <c r="M77" s="6">
        <v>22.5</v>
      </c>
    </row>
    <row r="78" ht="34.15" customHeight="1" spans="1:13">
      <c r="A78" s="4"/>
      <c r="B78" s="4"/>
      <c r="C78" s="4"/>
      <c r="D78" s="8"/>
      <c r="E78" s="4"/>
      <c r="F78" s="4"/>
      <c r="G78" s="4"/>
      <c r="H78" s="4" t="s">
        <v>313</v>
      </c>
      <c r="I78" s="6" t="s">
        <v>310</v>
      </c>
      <c r="J78" s="6" t="s">
        <v>311</v>
      </c>
      <c r="K78" s="6" t="s">
        <v>307</v>
      </c>
      <c r="L78" s="6" t="s">
        <v>308</v>
      </c>
      <c r="M78" s="6">
        <v>22.5</v>
      </c>
    </row>
    <row r="79" ht="34.15" customHeight="1" spans="1:13">
      <c r="A79" s="4"/>
      <c r="B79" s="4"/>
      <c r="C79" s="4"/>
      <c r="D79" s="8"/>
      <c r="E79" s="4"/>
      <c r="F79" s="4"/>
      <c r="G79" s="4" t="s">
        <v>314</v>
      </c>
      <c r="H79" s="4" t="s">
        <v>315</v>
      </c>
      <c r="I79" s="6" t="s">
        <v>310</v>
      </c>
      <c r="J79" s="6" t="s">
        <v>311</v>
      </c>
      <c r="K79" s="6" t="s">
        <v>307</v>
      </c>
      <c r="L79" s="6" t="s">
        <v>308</v>
      </c>
      <c r="M79" s="6">
        <v>22.5</v>
      </c>
    </row>
    <row r="80" ht="34.15" customHeight="1" spans="1:13">
      <c r="A80" s="4"/>
      <c r="B80" s="4"/>
      <c r="C80" s="4"/>
      <c r="D80" s="8"/>
      <c r="E80" s="4"/>
      <c r="F80" s="4" t="s">
        <v>304</v>
      </c>
      <c r="G80" s="4" t="s">
        <v>305</v>
      </c>
      <c r="H80" s="4" t="s">
        <v>316</v>
      </c>
      <c r="I80" s="6" t="s">
        <v>297</v>
      </c>
      <c r="J80" s="6" t="s">
        <v>298</v>
      </c>
      <c r="K80" s="6" t="s">
        <v>303</v>
      </c>
      <c r="L80" s="6" t="s">
        <v>308</v>
      </c>
      <c r="M80" s="6">
        <v>22.5</v>
      </c>
    </row>
    <row r="81" ht="34.15" customHeight="1" spans="1:13">
      <c r="A81" s="4"/>
      <c r="B81" s="4" t="s">
        <v>255</v>
      </c>
      <c r="C81" s="4" t="s">
        <v>323</v>
      </c>
      <c r="D81" s="8">
        <v>0.054</v>
      </c>
      <c r="E81" s="4" t="s">
        <v>293</v>
      </c>
      <c r="F81" s="4" t="s">
        <v>294</v>
      </c>
      <c r="G81" s="4" t="s">
        <v>295</v>
      </c>
      <c r="H81" s="4" t="s">
        <v>313</v>
      </c>
      <c r="I81" s="6" t="s">
        <v>310</v>
      </c>
      <c r="J81" s="6" t="s">
        <v>311</v>
      </c>
      <c r="K81" s="6" t="s">
        <v>307</v>
      </c>
      <c r="L81" s="6" t="s">
        <v>308</v>
      </c>
      <c r="M81" s="6">
        <v>22.5</v>
      </c>
    </row>
    <row r="82" ht="34.15" customHeight="1" spans="1:13">
      <c r="A82" s="4"/>
      <c r="B82" s="4"/>
      <c r="C82" s="4"/>
      <c r="D82" s="8"/>
      <c r="E82" s="4"/>
      <c r="F82" s="4"/>
      <c r="G82" s="4"/>
      <c r="H82" s="4" t="s">
        <v>296</v>
      </c>
      <c r="I82" s="6" t="s">
        <v>297</v>
      </c>
      <c r="J82" s="6" t="s">
        <v>298</v>
      </c>
      <c r="K82" s="6" t="s">
        <v>299</v>
      </c>
      <c r="L82" s="6" t="s">
        <v>300</v>
      </c>
      <c r="M82" s="6">
        <v>22.5</v>
      </c>
    </row>
    <row r="83" ht="34.15" customHeight="1" spans="1:13">
      <c r="A83" s="4"/>
      <c r="B83" s="4"/>
      <c r="C83" s="4"/>
      <c r="D83" s="8"/>
      <c r="E83" s="4"/>
      <c r="F83" s="4"/>
      <c r="G83" s="4" t="s">
        <v>314</v>
      </c>
      <c r="H83" s="4" t="s">
        <v>315</v>
      </c>
      <c r="I83" s="6" t="s">
        <v>310</v>
      </c>
      <c r="J83" s="6" t="s">
        <v>311</v>
      </c>
      <c r="K83" s="6" t="s">
        <v>307</v>
      </c>
      <c r="L83" s="6" t="s">
        <v>308</v>
      </c>
      <c r="M83" s="6">
        <v>22.5</v>
      </c>
    </row>
    <row r="84" ht="34.15" customHeight="1" spans="1:13">
      <c r="A84" s="4"/>
      <c r="B84" s="4"/>
      <c r="C84" s="4"/>
      <c r="D84" s="8"/>
      <c r="E84" s="4"/>
      <c r="F84" s="4" t="s">
        <v>304</v>
      </c>
      <c r="G84" s="4" t="s">
        <v>305</v>
      </c>
      <c r="H84" s="4" t="s">
        <v>316</v>
      </c>
      <c r="I84" s="6" t="s">
        <v>297</v>
      </c>
      <c r="J84" s="6" t="s">
        <v>298</v>
      </c>
      <c r="K84" s="6" t="s">
        <v>303</v>
      </c>
      <c r="L84" s="6" t="s">
        <v>308</v>
      </c>
      <c r="M84" s="6">
        <v>22.5</v>
      </c>
    </row>
    <row r="85" ht="34.15" customHeight="1" spans="1:13">
      <c r="A85" s="4" t="s">
        <v>237</v>
      </c>
      <c r="B85" s="4" t="s">
        <v>254</v>
      </c>
      <c r="C85" s="4" t="s">
        <v>323</v>
      </c>
      <c r="D85" s="8">
        <v>3.4368</v>
      </c>
      <c r="E85" s="4" t="s">
        <v>293</v>
      </c>
      <c r="F85" s="4" t="s">
        <v>294</v>
      </c>
      <c r="G85" s="4" t="s">
        <v>295</v>
      </c>
      <c r="H85" s="4" t="s">
        <v>313</v>
      </c>
      <c r="I85" s="6" t="s">
        <v>310</v>
      </c>
      <c r="J85" s="6" t="s">
        <v>311</v>
      </c>
      <c r="K85" s="6" t="s">
        <v>307</v>
      </c>
      <c r="L85" s="6" t="s">
        <v>308</v>
      </c>
      <c r="M85" s="6">
        <v>22.5</v>
      </c>
    </row>
    <row r="86" ht="34.15" customHeight="1" spans="1:13">
      <c r="A86" s="4"/>
      <c r="B86" s="4"/>
      <c r="C86" s="4"/>
      <c r="D86" s="8"/>
      <c r="E86" s="4"/>
      <c r="F86" s="4"/>
      <c r="G86" s="4"/>
      <c r="H86" s="4" t="s">
        <v>296</v>
      </c>
      <c r="I86" s="6" t="s">
        <v>297</v>
      </c>
      <c r="J86" s="6" t="s">
        <v>298</v>
      </c>
      <c r="K86" s="6" t="s">
        <v>299</v>
      </c>
      <c r="L86" s="6" t="s">
        <v>300</v>
      </c>
      <c r="M86" s="6">
        <v>22.5</v>
      </c>
    </row>
    <row r="87" ht="34.15" customHeight="1" spans="1:13">
      <c r="A87" s="4"/>
      <c r="B87" s="4"/>
      <c r="C87" s="4"/>
      <c r="D87" s="8"/>
      <c r="E87" s="4"/>
      <c r="F87" s="4"/>
      <c r="G87" s="4" t="s">
        <v>314</v>
      </c>
      <c r="H87" s="4" t="s">
        <v>315</v>
      </c>
      <c r="I87" s="6" t="s">
        <v>310</v>
      </c>
      <c r="J87" s="6" t="s">
        <v>311</v>
      </c>
      <c r="K87" s="6" t="s">
        <v>307</v>
      </c>
      <c r="L87" s="6" t="s">
        <v>308</v>
      </c>
      <c r="M87" s="6">
        <v>22.5</v>
      </c>
    </row>
    <row r="88" ht="34.15" customHeight="1" spans="1:13">
      <c r="A88" s="4"/>
      <c r="B88" s="4"/>
      <c r="C88" s="4"/>
      <c r="D88" s="8"/>
      <c r="E88" s="4"/>
      <c r="F88" s="4" t="s">
        <v>304</v>
      </c>
      <c r="G88" s="4" t="s">
        <v>305</v>
      </c>
      <c r="H88" s="4" t="s">
        <v>316</v>
      </c>
      <c r="I88" s="6" t="s">
        <v>297</v>
      </c>
      <c r="J88" s="6" t="s">
        <v>298</v>
      </c>
      <c r="K88" s="6" t="s">
        <v>303</v>
      </c>
      <c r="L88" s="6" t="s">
        <v>308</v>
      </c>
      <c r="M88" s="6">
        <v>22.5</v>
      </c>
    </row>
    <row r="89" ht="34.15" customHeight="1" spans="1:13">
      <c r="A89" s="4"/>
      <c r="B89" s="4" t="s">
        <v>255</v>
      </c>
      <c r="C89" s="4" t="s">
        <v>323</v>
      </c>
      <c r="D89" s="8">
        <v>6.6594</v>
      </c>
      <c r="E89" s="4" t="s">
        <v>293</v>
      </c>
      <c r="F89" s="4" t="s">
        <v>294</v>
      </c>
      <c r="G89" s="4" t="s">
        <v>295</v>
      </c>
      <c r="H89" s="4" t="s">
        <v>313</v>
      </c>
      <c r="I89" s="6" t="s">
        <v>310</v>
      </c>
      <c r="J89" s="6" t="s">
        <v>311</v>
      </c>
      <c r="K89" s="6" t="s">
        <v>307</v>
      </c>
      <c r="L89" s="6" t="s">
        <v>308</v>
      </c>
      <c r="M89" s="6">
        <v>22.5</v>
      </c>
    </row>
    <row r="90" ht="34.15" customHeight="1" spans="1:13">
      <c r="A90" s="4" t="s">
        <v>237</v>
      </c>
      <c r="B90" s="4" t="s">
        <v>255</v>
      </c>
      <c r="C90" s="4" t="s">
        <v>323</v>
      </c>
      <c r="D90" s="8">
        <v>6.6594</v>
      </c>
      <c r="E90" s="4" t="s">
        <v>293</v>
      </c>
      <c r="F90" s="4" t="s">
        <v>294</v>
      </c>
      <c r="G90" s="4" t="s">
        <v>295</v>
      </c>
      <c r="H90" s="4" t="s">
        <v>296</v>
      </c>
      <c r="I90" s="6" t="s">
        <v>297</v>
      </c>
      <c r="J90" s="6" t="s">
        <v>298</v>
      </c>
      <c r="K90" s="6" t="s">
        <v>299</v>
      </c>
      <c r="L90" s="6" t="s">
        <v>300</v>
      </c>
      <c r="M90" s="6">
        <v>22.5</v>
      </c>
    </row>
    <row r="91" ht="34.15" customHeight="1" spans="1:13">
      <c r="A91" s="4"/>
      <c r="B91" s="4"/>
      <c r="C91" s="4"/>
      <c r="D91" s="8"/>
      <c r="E91" s="4"/>
      <c r="F91" s="4"/>
      <c r="G91" s="4" t="s">
        <v>314</v>
      </c>
      <c r="H91" s="4" t="s">
        <v>315</v>
      </c>
      <c r="I91" s="6" t="s">
        <v>310</v>
      </c>
      <c r="J91" s="6" t="s">
        <v>311</v>
      </c>
      <c r="K91" s="6" t="s">
        <v>307</v>
      </c>
      <c r="L91" s="6" t="s">
        <v>308</v>
      </c>
      <c r="M91" s="6">
        <v>22.5</v>
      </c>
    </row>
    <row r="92" ht="34.15" customHeight="1" spans="1:13">
      <c r="A92" s="4"/>
      <c r="B92" s="4"/>
      <c r="C92" s="4"/>
      <c r="D92" s="8"/>
      <c r="E92" s="4"/>
      <c r="F92" s="4" t="s">
        <v>304</v>
      </c>
      <c r="G92" s="4" t="s">
        <v>305</v>
      </c>
      <c r="H92" s="4" t="s">
        <v>316</v>
      </c>
      <c r="I92" s="6" t="s">
        <v>297</v>
      </c>
      <c r="J92" s="6" t="s">
        <v>298</v>
      </c>
      <c r="K92" s="6" t="s">
        <v>303</v>
      </c>
      <c r="L92" s="6" t="s">
        <v>308</v>
      </c>
      <c r="M92" s="6">
        <v>22.5</v>
      </c>
    </row>
    <row r="93" ht="34.15" customHeight="1" spans="1:13">
      <c r="A93" s="4"/>
      <c r="B93" s="4" t="s">
        <v>256</v>
      </c>
      <c r="C93" s="4" t="s">
        <v>323</v>
      </c>
      <c r="D93" s="8">
        <v>3.4176</v>
      </c>
      <c r="E93" s="4" t="s">
        <v>293</v>
      </c>
      <c r="F93" s="4" t="s">
        <v>294</v>
      </c>
      <c r="G93" s="4" t="s">
        <v>295</v>
      </c>
      <c r="H93" s="4" t="s">
        <v>296</v>
      </c>
      <c r="I93" s="6" t="s">
        <v>297</v>
      </c>
      <c r="J93" s="6" t="s">
        <v>298</v>
      </c>
      <c r="K93" s="6" t="s">
        <v>299</v>
      </c>
      <c r="L93" s="6" t="s">
        <v>300</v>
      </c>
      <c r="M93" s="6">
        <v>22.5</v>
      </c>
    </row>
    <row r="94" ht="34.15" customHeight="1" spans="1:13">
      <c r="A94" s="4"/>
      <c r="B94" s="4"/>
      <c r="C94" s="4"/>
      <c r="D94" s="8"/>
      <c r="E94" s="4"/>
      <c r="F94" s="4"/>
      <c r="G94" s="4"/>
      <c r="H94" s="4" t="s">
        <v>313</v>
      </c>
      <c r="I94" s="6" t="s">
        <v>310</v>
      </c>
      <c r="J94" s="6" t="s">
        <v>311</v>
      </c>
      <c r="K94" s="6" t="s">
        <v>307</v>
      </c>
      <c r="L94" s="6" t="s">
        <v>308</v>
      </c>
      <c r="M94" s="6">
        <v>22.5</v>
      </c>
    </row>
    <row r="95" ht="34.15" customHeight="1" spans="1:13">
      <c r="A95" s="4"/>
      <c r="B95" s="4"/>
      <c r="C95" s="4"/>
      <c r="D95" s="8"/>
      <c r="E95" s="4"/>
      <c r="F95" s="4"/>
      <c r="G95" s="4" t="s">
        <v>314</v>
      </c>
      <c r="H95" s="4" t="s">
        <v>315</v>
      </c>
      <c r="I95" s="6" t="s">
        <v>310</v>
      </c>
      <c r="J95" s="6" t="s">
        <v>311</v>
      </c>
      <c r="K95" s="6" t="s">
        <v>307</v>
      </c>
      <c r="L95" s="6" t="s">
        <v>308</v>
      </c>
      <c r="M95" s="6">
        <v>22.5</v>
      </c>
    </row>
    <row r="96" ht="34.15" customHeight="1" spans="1:13">
      <c r="A96" s="4"/>
      <c r="B96" s="4"/>
      <c r="C96" s="4"/>
      <c r="D96" s="8"/>
      <c r="E96" s="4"/>
      <c r="F96" s="4" t="s">
        <v>304</v>
      </c>
      <c r="G96" s="4" t="s">
        <v>305</v>
      </c>
      <c r="H96" s="4" t="s">
        <v>316</v>
      </c>
      <c r="I96" s="6" t="s">
        <v>297</v>
      </c>
      <c r="J96" s="6" t="s">
        <v>298</v>
      </c>
      <c r="K96" s="6" t="s">
        <v>303</v>
      </c>
      <c r="L96" s="6" t="s">
        <v>308</v>
      </c>
      <c r="M96" s="6">
        <v>22.5</v>
      </c>
    </row>
    <row r="97" ht="34.15" customHeight="1" spans="1:13">
      <c r="A97" s="4" t="s">
        <v>325</v>
      </c>
      <c r="B97" s="4" t="s">
        <v>254</v>
      </c>
      <c r="C97" s="4" t="s">
        <v>190</v>
      </c>
      <c r="D97" s="8">
        <v>8.82</v>
      </c>
      <c r="E97" s="4" t="s">
        <v>293</v>
      </c>
      <c r="F97" s="4" t="s">
        <v>294</v>
      </c>
      <c r="G97" s="4" t="s">
        <v>295</v>
      </c>
      <c r="H97" s="4" t="s">
        <v>296</v>
      </c>
      <c r="I97" s="6" t="s">
        <v>297</v>
      </c>
      <c r="J97" s="6" t="s">
        <v>298</v>
      </c>
      <c r="K97" s="6" t="s">
        <v>299</v>
      </c>
      <c r="L97" s="6" t="s">
        <v>300</v>
      </c>
      <c r="M97" s="6">
        <v>22.5</v>
      </c>
    </row>
    <row r="98" ht="40.7" customHeight="1" spans="1:13">
      <c r="A98" s="4"/>
      <c r="B98" s="4"/>
      <c r="C98" s="4"/>
      <c r="D98" s="8"/>
      <c r="E98" s="4"/>
      <c r="F98" s="4"/>
      <c r="G98" s="4" t="s">
        <v>301</v>
      </c>
      <c r="H98" s="4" t="s">
        <v>302</v>
      </c>
      <c r="I98" s="6" t="s">
        <v>297</v>
      </c>
      <c r="J98" s="6" t="s">
        <v>298</v>
      </c>
      <c r="K98" s="6" t="s">
        <v>303</v>
      </c>
      <c r="L98" s="6" t="s">
        <v>300</v>
      </c>
      <c r="M98" s="6">
        <v>22.5</v>
      </c>
    </row>
    <row r="99" ht="34.15" customHeight="1" spans="1:13">
      <c r="A99" s="4"/>
      <c r="B99" s="4"/>
      <c r="C99" s="4"/>
      <c r="D99" s="8"/>
      <c r="E99" s="4"/>
      <c r="F99" s="4" t="s">
        <v>304</v>
      </c>
      <c r="G99" s="4" t="s">
        <v>305</v>
      </c>
      <c r="H99" s="4" t="s">
        <v>309</v>
      </c>
      <c r="I99" s="6" t="s">
        <v>310</v>
      </c>
      <c r="J99" s="6" t="s">
        <v>311</v>
      </c>
      <c r="K99" s="6" t="s">
        <v>307</v>
      </c>
      <c r="L99" s="6" t="s">
        <v>308</v>
      </c>
      <c r="M99" s="6">
        <v>22.5</v>
      </c>
    </row>
    <row r="100" ht="54.25" customHeight="1" spans="1:13">
      <c r="A100" s="4"/>
      <c r="B100" s="4"/>
      <c r="C100" s="4"/>
      <c r="D100" s="8"/>
      <c r="E100" s="4"/>
      <c r="F100" s="4"/>
      <c r="G100" s="4"/>
      <c r="H100" s="4" t="s">
        <v>306</v>
      </c>
      <c r="I100" s="6" t="s">
        <v>297</v>
      </c>
      <c r="J100" s="6" t="s">
        <v>298</v>
      </c>
      <c r="K100" s="6" t="s">
        <v>307</v>
      </c>
      <c r="L100" s="6" t="s">
        <v>308</v>
      </c>
      <c r="M100" s="6">
        <v>22.5</v>
      </c>
    </row>
    <row r="101" ht="34.15" customHeight="1" spans="1:13">
      <c r="A101" s="4"/>
      <c r="B101" s="4" t="s">
        <v>256</v>
      </c>
      <c r="C101" s="4" t="s">
        <v>190</v>
      </c>
      <c r="D101" s="8">
        <v>1.584</v>
      </c>
      <c r="E101" s="4" t="s">
        <v>293</v>
      </c>
      <c r="F101" s="4" t="s">
        <v>294</v>
      </c>
      <c r="G101" s="4" t="s">
        <v>295</v>
      </c>
      <c r="H101" s="4" t="s">
        <v>296</v>
      </c>
      <c r="I101" s="6" t="s">
        <v>297</v>
      </c>
      <c r="J101" s="6" t="s">
        <v>298</v>
      </c>
      <c r="K101" s="6" t="s">
        <v>299</v>
      </c>
      <c r="L101" s="6" t="s">
        <v>300</v>
      </c>
      <c r="M101" s="6">
        <v>22.5</v>
      </c>
    </row>
    <row r="102" ht="40.7" customHeight="1" spans="1:13">
      <c r="A102" s="4"/>
      <c r="B102" s="4"/>
      <c r="C102" s="4"/>
      <c r="D102" s="8"/>
      <c r="E102" s="4"/>
      <c r="F102" s="4"/>
      <c r="G102" s="4" t="s">
        <v>301</v>
      </c>
      <c r="H102" s="4" t="s">
        <v>302</v>
      </c>
      <c r="I102" s="6" t="s">
        <v>297</v>
      </c>
      <c r="J102" s="6" t="s">
        <v>298</v>
      </c>
      <c r="K102" s="6" t="s">
        <v>303</v>
      </c>
      <c r="L102" s="6" t="s">
        <v>300</v>
      </c>
      <c r="M102" s="6">
        <v>22.5</v>
      </c>
    </row>
    <row r="103" ht="54.25" customHeight="1" spans="1:13">
      <c r="A103" s="4"/>
      <c r="B103" s="4"/>
      <c r="C103" s="4"/>
      <c r="D103" s="8"/>
      <c r="E103" s="4"/>
      <c r="F103" s="4" t="s">
        <v>304</v>
      </c>
      <c r="G103" s="4" t="s">
        <v>305</v>
      </c>
      <c r="H103" s="4" t="s">
        <v>306</v>
      </c>
      <c r="I103" s="6" t="s">
        <v>297</v>
      </c>
      <c r="J103" s="6" t="s">
        <v>298</v>
      </c>
      <c r="K103" s="6" t="s">
        <v>307</v>
      </c>
      <c r="L103" s="6" t="s">
        <v>308</v>
      </c>
      <c r="M103" s="6">
        <v>22.5</v>
      </c>
    </row>
    <row r="104" ht="34.15" customHeight="1" spans="1:13">
      <c r="A104" s="4"/>
      <c r="B104" s="4"/>
      <c r="C104" s="4"/>
      <c r="D104" s="8"/>
      <c r="E104" s="4"/>
      <c r="F104" s="4"/>
      <c r="G104" s="4"/>
      <c r="H104" s="4" t="s">
        <v>309</v>
      </c>
      <c r="I104" s="6" t="s">
        <v>310</v>
      </c>
      <c r="J104" s="6" t="s">
        <v>311</v>
      </c>
      <c r="K104" s="6" t="s">
        <v>307</v>
      </c>
      <c r="L104" s="6" t="s">
        <v>308</v>
      </c>
      <c r="M104" s="6">
        <v>22.5</v>
      </c>
    </row>
    <row r="105" ht="34.15" customHeight="1" spans="1:13">
      <c r="A105" s="4" t="s">
        <v>229</v>
      </c>
      <c r="B105" s="4" t="s">
        <v>254</v>
      </c>
      <c r="C105" s="4" t="s">
        <v>190</v>
      </c>
      <c r="D105" s="8">
        <v>1.137067</v>
      </c>
      <c r="E105" s="4" t="s">
        <v>293</v>
      </c>
      <c r="F105" s="4" t="s">
        <v>294</v>
      </c>
      <c r="G105" s="4" t="s">
        <v>295</v>
      </c>
      <c r="H105" s="4" t="s">
        <v>296</v>
      </c>
      <c r="I105" s="6" t="s">
        <v>297</v>
      </c>
      <c r="J105" s="6" t="s">
        <v>298</v>
      </c>
      <c r="K105" s="6" t="s">
        <v>299</v>
      </c>
      <c r="L105" s="6" t="s">
        <v>300</v>
      </c>
      <c r="M105" s="6">
        <v>22.5</v>
      </c>
    </row>
    <row r="106" ht="40.7" customHeight="1" spans="1:13">
      <c r="A106" s="4"/>
      <c r="B106" s="4"/>
      <c r="C106" s="4"/>
      <c r="D106" s="8"/>
      <c r="E106" s="4"/>
      <c r="F106" s="4"/>
      <c r="G106" s="4" t="s">
        <v>301</v>
      </c>
      <c r="H106" s="4" t="s">
        <v>302</v>
      </c>
      <c r="I106" s="6" t="s">
        <v>297</v>
      </c>
      <c r="J106" s="6" t="s">
        <v>298</v>
      </c>
      <c r="K106" s="6" t="s">
        <v>303</v>
      </c>
      <c r="L106" s="6" t="s">
        <v>300</v>
      </c>
      <c r="M106" s="6">
        <v>22.5</v>
      </c>
    </row>
    <row r="107" ht="54.25" customHeight="1" spans="1:13">
      <c r="A107" s="4"/>
      <c r="B107" s="4"/>
      <c r="C107" s="4"/>
      <c r="D107" s="8"/>
      <c r="E107" s="4"/>
      <c r="F107" s="4" t="s">
        <v>304</v>
      </c>
      <c r="G107" s="4" t="s">
        <v>305</v>
      </c>
      <c r="H107" s="4" t="s">
        <v>306</v>
      </c>
      <c r="I107" s="6" t="s">
        <v>297</v>
      </c>
      <c r="J107" s="6" t="s">
        <v>298</v>
      </c>
      <c r="K107" s="6" t="s">
        <v>307</v>
      </c>
      <c r="L107" s="6" t="s">
        <v>308</v>
      </c>
      <c r="M107" s="6">
        <v>22.5</v>
      </c>
    </row>
    <row r="108" ht="34.15" customHeight="1" spans="1:13">
      <c r="A108" s="4"/>
      <c r="B108" s="4"/>
      <c r="C108" s="4"/>
      <c r="D108" s="8"/>
      <c r="E108" s="4"/>
      <c r="F108" s="4"/>
      <c r="G108" s="4"/>
      <c r="H108" s="4" t="s">
        <v>309</v>
      </c>
      <c r="I108" s="6" t="s">
        <v>310</v>
      </c>
      <c r="J108" s="6" t="s">
        <v>311</v>
      </c>
      <c r="K108" s="6" t="s">
        <v>307</v>
      </c>
      <c r="L108" s="6" t="s">
        <v>308</v>
      </c>
      <c r="M108" s="6">
        <v>22.5</v>
      </c>
    </row>
    <row r="109" ht="34.15" customHeight="1" spans="1:13">
      <c r="A109" s="4"/>
      <c r="B109" s="4" t="s">
        <v>255</v>
      </c>
      <c r="C109" s="4" t="s">
        <v>190</v>
      </c>
      <c r="D109" s="8">
        <v>0.681691</v>
      </c>
      <c r="E109" s="4" t="s">
        <v>293</v>
      </c>
      <c r="F109" s="4" t="s">
        <v>294</v>
      </c>
      <c r="G109" s="4" t="s">
        <v>295</v>
      </c>
      <c r="H109" s="4" t="s">
        <v>296</v>
      </c>
      <c r="I109" s="6" t="s">
        <v>297</v>
      </c>
      <c r="J109" s="6" t="s">
        <v>298</v>
      </c>
      <c r="K109" s="6" t="s">
        <v>299</v>
      </c>
      <c r="L109" s="6" t="s">
        <v>300</v>
      </c>
      <c r="M109" s="6">
        <v>22.5</v>
      </c>
    </row>
    <row r="110" ht="40.7" customHeight="1" spans="1:13">
      <c r="A110" s="4"/>
      <c r="B110" s="4"/>
      <c r="C110" s="4"/>
      <c r="D110" s="8"/>
      <c r="E110" s="4"/>
      <c r="F110" s="4"/>
      <c r="G110" s="4" t="s">
        <v>301</v>
      </c>
      <c r="H110" s="4" t="s">
        <v>302</v>
      </c>
      <c r="I110" s="6" t="s">
        <v>297</v>
      </c>
      <c r="J110" s="6" t="s">
        <v>298</v>
      </c>
      <c r="K110" s="6" t="s">
        <v>303</v>
      </c>
      <c r="L110" s="6" t="s">
        <v>300</v>
      </c>
      <c r="M110" s="6">
        <v>22.5</v>
      </c>
    </row>
    <row r="111" ht="54.25" customHeight="1" spans="1:13">
      <c r="A111" s="4" t="s">
        <v>229</v>
      </c>
      <c r="B111" s="4" t="s">
        <v>255</v>
      </c>
      <c r="C111" s="4" t="s">
        <v>190</v>
      </c>
      <c r="D111" s="8">
        <v>0.681691</v>
      </c>
      <c r="E111" s="4" t="s">
        <v>293</v>
      </c>
      <c r="F111" s="4" t="s">
        <v>304</v>
      </c>
      <c r="G111" s="4" t="s">
        <v>305</v>
      </c>
      <c r="H111" s="4" t="s">
        <v>306</v>
      </c>
      <c r="I111" s="6" t="s">
        <v>297</v>
      </c>
      <c r="J111" s="6" t="s">
        <v>298</v>
      </c>
      <c r="K111" s="6" t="s">
        <v>307</v>
      </c>
      <c r="L111" s="6" t="s">
        <v>308</v>
      </c>
      <c r="M111" s="6">
        <v>22.5</v>
      </c>
    </row>
    <row r="112" ht="34.15" customHeight="1" spans="1:13">
      <c r="A112" s="4"/>
      <c r="B112" s="4"/>
      <c r="C112" s="4"/>
      <c r="D112" s="8"/>
      <c r="E112" s="4"/>
      <c r="F112" s="4"/>
      <c r="G112" s="4"/>
      <c r="H112" s="4" t="s">
        <v>309</v>
      </c>
      <c r="I112" s="6" t="s">
        <v>310</v>
      </c>
      <c r="J112" s="6" t="s">
        <v>311</v>
      </c>
      <c r="K112" s="6" t="s">
        <v>307</v>
      </c>
      <c r="L112" s="6" t="s">
        <v>308</v>
      </c>
      <c r="M112" s="6">
        <v>22.5</v>
      </c>
    </row>
    <row r="113" ht="34.15" customHeight="1" spans="1:13">
      <c r="A113" s="4"/>
      <c r="B113" s="4" t="s">
        <v>256</v>
      </c>
      <c r="C113" s="4" t="s">
        <v>190</v>
      </c>
      <c r="D113" s="8">
        <v>0.73632</v>
      </c>
      <c r="E113" s="4" t="s">
        <v>293</v>
      </c>
      <c r="F113" s="4" t="s">
        <v>294</v>
      </c>
      <c r="G113" s="4" t="s">
        <v>295</v>
      </c>
      <c r="H113" s="4" t="s">
        <v>296</v>
      </c>
      <c r="I113" s="6" t="s">
        <v>297</v>
      </c>
      <c r="J113" s="6" t="s">
        <v>298</v>
      </c>
      <c r="K113" s="6" t="s">
        <v>299</v>
      </c>
      <c r="L113" s="6" t="s">
        <v>300</v>
      </c>
      <c r="M113" s="6">
        <v>22.5</v>
      </c>
    </row>
    <row r="114" ht="40.7" customHeight="1" spans="1:13">
      <c r="A114" s="4"/>
      <c r="B114" s="4"/>
      <c r="C114" s="4"/>
      <c r="D114" s="8"/>
      <c r="E114" s="4"/>
      <c r="F114" s="4"/>
      <c r="G114" s="4" t="s">
        <v>301</v>
      </c>
      <c r="H114" s="4" t="s">
        <v>302</v>
      </c>
      <c r="I114" s="6" t="s">
        <v>297</v>
      </c>
      <c r="J114" s="6" t="s">
        <v>298</v>
      </c>
      <c r="K114" s="6" t="s">
        <v>303</v>
      </c>
      <c r="L114" s="6" t="s">
        <v>300</v>
      </c>
      <c r="M114" s="6">
        <v>22.5</v>
      </c>
    </row>
    <row r="115" ht="54.25" customHeight="1" spans="1:13">
      <c r="A115" s="4"/>
      <c r="B115" s="4"/>
      <c r="C115" s="4"/>
      <c r="D115" s="8"/>
      <c r="E115" s="4"/>
      <c r="F115" s="4" t="s">
        <v>304</v>
      </c>
      <c r="G115" s="4" t="s">
        <v>305</v>
      </c>
      <c r="H115" s="4" t="s">
        <v>306</v>
      </c>
      <c r="I115" s="6" t="s">
        <v>297</v>
      </c>
      <c r="J115" s="6" t="s">
        <v>298</v>
      </c>
      <c r="K115" s="6" t="s">
        <v>307</v>
      </c>
      <c r="L115" s="6" t="s">
        <v>308</v>
      </c>
      <c r="M115" s="6">
        <v>22.5</v>
      </c>
    </row>
    <row r="116" ht="34.15" customHeight="1" spans="1:13">
      <c r="A116" s="4"/>
      <c r="B116" s="4"/>
      <c r="C116" s="4"/>
      <c r="D116" s="8"/>
      <c r="E116" s="4"/>
      <c r="F116" s="4"/>
      <c r="G116" s="4"/>
      <c r="H116" s="4" t="s">
        <v>309</v>
      </c>
      <c r="I116" s="6" t="s">
        <v>310</v>
      </c>
      <c r="J116" s="6" t="s">
        <v>311</v>
      </c>
      <c r="K116" s="6" t="s">
        <v>307</v>
      </c>
      <c r="L116" s="6" t="s">
        <v>308</v>
      </c>
      <c r="M116" s="6">
        <v>22.5</v>
      </c>
    </row>
    <row r="117" ht="34.15" customHeight="1" spans="1:13">
      <c r="A117" s="4" t="s">
        <v>273</v>
      </c>
      <c r="B117" s="4" t="s">
        <v>254</v>
      </c>
      <c r="C117" s="4" t="s">
        <v>269</v>
      </c>
      <c r="D117" s="8">
        <v>44.2</v>
      </c>
      <c r="E117" s="4" t="s">
        <v>326</v>
      </c>
      <c r="F117" s="4" t="s">
        <v>294</v>
      </c>
      <c r="G117" s="4" t="s">
        <v>295</v>
      </c>
      <c r="H117" s="4" t="s">
        <v>327</v>
      </c>
      <c r="I117" s="6" t="s">
        <v>310</v>
      </c>
      <c r="J117" s="6" t="s">
        <v>328</v>
      </c>
      <c r="K117" s="6" t="s">
        <v>329</v>
      </c>
      <c r="L117" s="6" t="s">
        <v>300</v>
      </c>
      <c r="M117" s="6">
        <v>5</v>
      </c>
    </row>
    <row r="118" ht="34.15" customHeight="1" spans="1:13">
      <c r="A118" s="4"/>
      <c r="B118" s="4"/>
      <c r="C118" s="4"/>
      <c r="D118" s="8"/>
      <c r="E118" s="4"/>
      <c r="F118" s="4"/>
      <c r="G118" s="4"/>
      <c r="H118" s="4" t="s">
        <v>330</v>
      </c>
      <c r="I118" s="6" t="s">
        <v>310</v>
      </c>
      <c r="J118" s="6" t="s">
        <v>311</v>
      </c>
      <c r="K118" s="6" t="s">
        <v>329</v>
      </c>
      <c r="L118" s="6" t="s">
        <v>300</v>
      </c>
      <c r="M118" s="6">
        <v>5</v>
      </c>
    </row>
    <row r="119" ht="34.15" customHeight="1" spans="1:13">
      <c r="A119" s="4"/>
      <c r="B119" s="4"/>
      <c r="C119" s="4"/>
      <c r="D119" s="8"/>
      <c r="E119" s="4"/>
      <c r="F119" s="4"/>
      <c r="G119" s="4"/>
      <c r="H119" s="4" t="s">
        <v>331</v>
      </c>
      <c r="I119" s="6" t="s">
        <v>310</v>
      </c>
      <c r="J119" s="6" t="s">
        <v>328</v>
      </c>
      <c r="K119" s="6" t="s">
        <v>332</v>
      </c>
      <c r="L119" s="6" t="s">
        <v>333</v>
      </c>
      <c r="M119" s="6">
        <v>10</v>
      </c>
    </row>
    <row r="120" ht="34.15" customHeight="1" spans="1:13">
      <c r="A120" s="4"/>
      <c r="B120" s="4"/>
      <c r="C120" s="4"/>
      <c r="D120" s="8"/>
      <c r="E120" s="4"/>
      <c r="F120" s="4"/>
      <c r="G120" s="4" t="s">
        <v>301</v>
      </c>
      <c r="H120" s="4" t="s">
        <v>334</v>
      </c>
      <c r="I120" s="6" t="s">
        <v>310</v>
      </c>
      <c r="J120" s="6" t="s">
        <v>311</v>
      </c>
      <c r="K120" s="6" t="s">
        <v>335</v>
      </c>
      <c r="L120" s="6" t="s">
        <v>336</v>
      </c>
      <c r="M120" s="6">
        <v>10</v>
      </c>
    </row>
    <row r="121" ht="34.15" customHeight="1" spans="1:13">
      <c r="A121" s="4"/>
      <c r="B121" s="4"/>
      <c r="C121" s="4"/>
      <c r="D121" s="8"/>
      <c r="E121" s="4"/>
      <c r="F121" s="4"/>
      <c r="G121" s="4" t="s">
        <v>314</v>
      </c>
      <c r="H121" s="4" t="s">
        <v>337</v>
      </c>
      <c r="I121" s="6" t="s">
        <v>338</v>
      </c>
      <c r="J121" s="6"/>
      <c r="K121" s="6" t="s">
        <v>339</v>
      </c>
      <c r="L121" s="6"/>
      <c r="M121" s="6">
        <v>10</v>
      </c>
    </row>
    <row r="122" ht="34.15" customHeight="1" spans="1:13">
      <c r="A122" s="4"/>
      <c r="B122" s="4"/>
      <c r="C122" s="4"/>
      <c r="D122" s="8"/>
      <c r="E122" s="4"/>
      <c r="F122" s="4"/>
      <c r="G122" s="4"/>
      <c r="H122" s="4" t="s">
        <v>340</v>
      </c>
      <c r="I122" s="6" t="s">
        <v>338</v>
      </c>
      <c r="J122" s="6"/>
      <c r="K122" s="6" t="s">
        <v>341</v>
      </c>
      <c r="L122" s="6"/>
      <c r="M122" s="6">
        <v>10</v>
      </c>
    </row>
    <row r="123" ht="34.15" customHeight="1" spans="1:13">
      <c r="A123" s="4"/>
      <c r="B123" s="4"/>
      <c r="C123" s="4"/>
      <c r="D123" s="8"/>
      <c r="E123" s="4"/>
      <c r="F123" s="4" t="s">
        <v>304</v>
      </c>
      <c r="G123" s="4" t="s">
        <v>342</v>
      </c>
      <c r="H123" s="4" t="s">
        <v>343</v>
      </c>
      <c r="I123" s="6" t="s">
        <v>338</v>
      </c>
      <c r="J123" s="6"/>
      <c r="K123" s="6" t="s">
        <v>343</v>
      </c>
      <c r="L123" s="6"/>
      <c r="M123" s="6"/>
    </row>
    <row r="124" ht="54.25" customHeight="1" spans="1:13">
      <c r="A124" s="4"/>
      <c r="B124" s="4"/>
      <c r="C124" s="4"/>
      <c r="D124" s="8"/>
      <c r="E124" s="4"/>
      <c r="F124" s="4"/>
      <c r="G124" s="4" t="s">
        <v>344</v>
      </c>
      <c r="H124" s="4" t="s">
        <v>345</v>
      </c>
      <c r="I124" s="6" t="s">
        <v>338</v>
      </c>
      <c r="J124" s="6"/>
      <c r="K124" s="6" t="s">
        <v>346</v>
      </c>
      <c r="L124" s="6"/>
      <c r="M124" s="6">
        <v>10</v>
      </c>
    </row>
    <row r="125" ht="40.7" customHeight="1" spans="1:13">
      <c r="A125" s="4"/>
      <c r="B125" s="4"/>
      <c r="C125" s="4"/>
      <c r="D125" s="8"/>
      <c r="E125" s="4"/>
      <c r="F125" s="4"/>
      <c r="G125" s="4"/>
      <c r="H125" s="4" t="s">
        <v>347</v>
      </c>
      <c r="I125" s="6" t="s">
        <v>338</v>
      </c>
      <c r="J125" s="6"/>
      <c r="K125" s="6" t="s">
        <v>348</v>
      </c>
      <c r="L125" s="6"/>
      <c r="M125" s="6">
        <v>10</v>
      </c>
    </row>
    <row r="126" ht="34.15" customHeight="1" spans="1:13">
      <c r="A126" s="4"/>
      <c r="B126" s="4"/>
      <c r="C126" s="4"/>
      <c r="D126" s="8"/>
      <c r="E126" s="4"/>
      <c r="F126" s="4"/>
      <c r="G126" s="4" t="s">
        <v>349</v>
      </c>
      <c r="H126" s="4" t="s">
        <v>343</v>
      </c>
      <c r="I126" s="6" t="s">
        <v>338</v>
      </c>
      <c r="J126" s="6"/>
      <c r="K126" s="6" t="s">
        <v>343</v>
      </c>
      <c r="L126" s="6"/>
      <c r="M126" s="6"/>
    </row>
    <row r="127" ht="40.7" customHeight="1" spans="1:13">
      <c r="A127" s="4"/>
      <c r="B127" s="4"/>
      <c r="C127" s="4"/>
      <c r="D127" s="8"/>
      <c r="E127" s="4"/>
      <c r="F127" s="4"/>
      <c r="G127" s="4" t="s">
        <v>350</v>
      </c>
      <c r="H127" s="4" t="s">
        <v>351</v>
      </c>
      <c r="I127" s="6" t="s">
        <v>338</v>
      </c>
      <c r="J127" s="6"/>
      <c r="K127" s="6" t="s">
        <v>348</v>
      </c>
      <c r="L127" s="6"/>
      <c r="M127" s="6">
        <v>10</v>
      </c>
    </row>
    <row r="128" ht="34.15" customHeight="1" spans="1:13">
      <c r="A128" s="4"/>
      <c r="B128" s="4"/>
      <c r="C128" s="4"/>
      <c r="D128" s="8"/>
      <c r="E128" s="4"/>
      <c r="F128" s="4" t="s">
        <v>352</v>
      </c>
      <c r="G128" s="4" t="s">
        <v>353</v>
      </c>
      <c r="H128" s="4" t="s">
        <v>354</v>
      </c>
      <c r="I128" s="6" t="s">
        <v>310</v>
      </c>
      <c r="J128" s="6" t="s">
        <v>328</v>
      </c>
      <c r="K128" s="6" t="s">
        <v>355</v>
      </c>
      <c r="L128" s="6" t="s">
        <v>336</v>
      </c>
      <c r="M128" s="6">
        <v>10</v>
      </c>
    </row>
    <row r="129" ht="34.15" customHeight="1" spans="1:13">
      <c r="A129" s="4" t="s">
        <v>272</v>
      </c>
      <c r="B129" s="4" t="s">
        <v>254</v>
      </c>
      <c r="C129" s="4" t="s">
        <v>269</v>
      </c>
      <c r="D129" s="8">
        <v>15</v>
      </c>
      <c r="E129" s="4" t="s">
        <v>356</v>
      </c>
      <c r="F129" s="4" t="s">
        <v>294</v>
      </c>
      <c r="G129" s="4" t="s">
        <v>295</v>
      </c>
      <c r="H129" s="4" t="s">
        <v>357</v>
      </c>
      <c r="I129" s="6" t="s">
        <v>310</v>
      </c>
      <c r="J129" s="6" t="s">
        <v>328</v>
      </c>
      <c r="K129" s="6" t="s">
        <v>358</v>
      </c>
      <c r="L129" s="6" t="s">
        <v>300</v>
      </c>
      <c r="M129" s="6">
        <v>10</v>
      </c>
    </row>
    <row r="130" ht="34.15" customHeight="1" spans="1:13">
      <c r="A130" s="4"/>
      <c r="B130" s="4"/>
      <c r="C130" s="4"/>
      <c r="D130" s="8"/>
      <c r="E130" s="4"/>
      <c r="F130" s="4"/>
      <c r="G130" s="4"/>
      <c r="H130" s="4" t="s">
        <v>359</v>
      </c>
      <c r="I130" s="6" t="s">
        <v>310</v>
      </c>
      <c r="J130" s="6" t="s">
        <v>328</v>
      </c>
      <c r="K130" s="6" t="s">
        <v>360</v>
      </c>
      <c r="L130" s="6" t="s">
        <v>361</v>
      </c>
      <c r="M130" s="6">
        <v>5</v>
      </c>
    </row>
    <row r="131" ht="40.7" customHeight="1" spans="1:13">
      <c r="A131" s="4"/>
      <c r="B131" s="4"/>
      <c r="C131" s="4"/>
      <c r="D131" s="8"/>
      <c r="E131" s="4"/>
      <c r="F131" s="4"/>
      <c r="G131" s="4"/>
      <c r="H131" s="4" t="s">
        <v>362</v>
      </c>
      <c r="I131" s="6" t="s">
        <v>310</v>
      </c>
      <c r="J131" s="6" t="s">
        <v>328</v>
      </c>
      <c r="K131" s="6" t="s">
        <v>363</v>
      </c>
      <c r="L131" s="6" t="s">
        <v>333</v>
      </c>
      <c r="M131" s="6">
        <v>15</v>
      </c>
    </row>
    <row r="132" ht="34.15" customHeight="1" spans="1:13">
      <c r="A132" s="4" t="s">
        <v>272</v>
      </c>
      <c r="B132" s="4" t="s">
        <v>254</v>
      </c>
      <c r="C132" s="4" t="s">
        <v>269</v>
      </c>
      <c r="D132" s="8">
        <v>15</v>
      </c>
      <c r="E132" s="4" t="s">
        <v>356</v>
      </c>
      <c r="F132" s="4" t="s">
        <v>294</v>
      </c>
      <c r="G132" s="4" t="s">
        <v>301</v>
      </c>
      <c r="H132" s="4" t="s">
        <v>364</v>
      </c>
      <c r="I132" s="6" t="s">
        <v>310</v>
      </c>
      <c r="J132" s="6" t="s">
        <v>328</v>
      </c>
      <c r="K132" s="6" t="s">
        <v>355</v>
      </c>
      <c r="L132" s="6" t="s">
        <v>336</v>
      </c>
      <c r="M132" s="6">
        <v>15</v>
      </c>
    </row>
    <row r="133" ht="34.15" customHeight="1" spans="1:13">
      <c r="A133" s="4"/>
      <c r="B133" s="4"/>
      <c r="C133" s="4"/>
      <c r="D133" s="8"/>
      <c r="E133" s="4"/>
      <c r="F133" s="4"/>
      <c r="G133" s="4" t="s">
        <v>314</v>
      </c>
      <c r="H133" s="4" t="s">
        <v>365</v>
      </c>
      <c r="I133" s="6" t="s">
        <v>338</v>
      </c>
      <c r="J133" s="6"/>
      <c r="K133" s="6" t="s">
        <v>366</v>
      </c>
      <c r="L133" s="6"/>
      <c r="M133" s="6">
        <v>5</v>
      </c>
    </row>
    <row r="134" ht="34.15" customHeight="1" spans="1:13">
      <c r="A134" s="4"/>
      <c r="B134" s="4"/>
      <c r="C134" s="4"/>
      <c r="D134" s="8"/>
      <c r="E134" s="4"/>
      <c r="F134" s="4" t="s">
        <v>304</v>
      </c>
      <c r="G134" s="4" t="s">
        <v>342</v>
      </c>
      <c r="H134" s="4" t="s">
        <v>343</v>
      </c>
      <c r="I134" s="6" t="s">
        <v>338</v>
      </c>
      <c r="J134" s="6"/>
      <c r="K134" s="6" t="s">
        <v>343</v>
      </c>
      <c r="L134" s="6"/>
      <c r="M134" s="6"/>
    </row>
    <row r="135" ht="40.7" customHeight="1" spans="1:13">
      <c r="A135" s="4"/>
      <c r="B135" s="4"/>
      <c r="C135" s="4"/>
      <c r="D135" s="8"/>
      <c r="E135" s="4"/>
      <c r="F135" s="4"/>
      <c r="G135" s="4" t="s">
        <v>344</v>
      </c>
      <c r="H135" s="4" t="s">
        <v>367</v>
      </c>
      <c r="I135" s="6" t="s">
        <v>338</v>
      </c>
      <c r="J135" s="6"/>
      <c r="K135" s="6" t="s">
        <v>346</v>
      </c>
      <c r="L135" s="6"/>
      <c r="M135" s="6">
        <v>10</v>
      </c>
    </row>
    <row r="136" ht="34.15" customHeight="1" spans="1:13">
      <c r="A136" s="4"/>
      <c r="B136" s="4"/>
      <c r="C136" s="4"/>
      <c r="D136" s="8"/>
      <c r="E136" s="4"/>
      <c r="F136" s="4"/>
      <c r="G136" s="4"/>
      <c r="H136" s="4" t="s">
        <v>368</v>
      </c>
      <c r="I136" s="6" t="s">
        <v>338</v>
      </c>
      <c r="J136" s="6"/>
      <c r="K136" s="6" t="s">
        <v>369</v>
      </c>
      <c r="L136" s="6"/>
      <c r="M136" s="6">
        <v>10</v>
      </c>
    </row>
    <row r="137" ht="34.15" customHeight="1" spans="1:13">
      <c r="A137" s="4"/>
      <c r="B137" s="4"/>
      <c r="C137" s="4"/>
      <c r="D137" s="8"/>
      <c r="E137" s="4"/>
      <c r="F137" s="4"/>
      <c r="G137" s="4" t="s">
        <v>349</v>
      </c>
      <c r="H137" s="4" t="s">
        <v>343</v>
      </c>
      <c r="I137" s="6" t="s">
        <v>338</v>
      </c>
      <c r="J137" s="6"/>
      <c r="K137" s="6" t="s">
        <v>343</v>
      </c>
      <c r="L137" s="6"/>
      <c r="M137" s="6"/>
    </row>
    <row r="138" ht="40.7" customHeight="1" spans="1:13">
      <c r="A138" s="4"/>
      <c r="B138" s="4"/>
      <c r="C138" s="4"/>
      <c r="D138" s="8"/>
      <c r="E138" s="4"/>
      <c r="F138" s="4"/>
      <c r="G138" s="4" t="s">
        <v>350</v>
      </c>
      <c r="H138" s="4" t="s">
        <v>370</v>
      </c>
      <c r="I138" s="6" t="s">
        <v>338</v>
      </c>
      <c r="J138" s="6"/>
      <c r="K138" s="6" t="s">
        <v>369</v>
      </c>
      <c r="L138" s="6"/>
      <c r="M138" s="6">
        <v>10</v>
      </c>
    </row>
    <row r="139" ht="34.15" customHeight="1" spans="1:13">
      <c r="A139" s="4"/>
      <c r="B139" s="4"/>
      <c r="C139" s="4"/>
      <c r="D139" s="8"/>
      <c r="E139" s="4"/>
      <c r="F139" s="4" t="s">
        <v>352</v>
      </c>
      <c r="G139" s="4" t="s">
        <v>353</v>
      </c>
      <c r="H139" s="4" t="s">
        <v>371</v>
      </c>
      <c r="I139" s="6" t="s">
        <v>310</v>
      </c>
      <c r="J139" s="6" t="s">
        <v>328</v>
      </c>
      <c r="K139" s="6" t="s">
        <v>355</v>
      </c>
      <c r="L139" s="6" t="s">
        <v>336</v>
      </c>
      <c r="M139" s="6">
        <v>10</v>
      </c>
    </row>
    <row r="140" ht="34.15" customHeight="1" spans="1:13">
      <c r="A140" s="4" t="s">
        <v>270</v>
      </c>
      <c r="B140" s="4" t="s">
        <v>254</v>
      </c>
      <c r="C140" s="4" t="s">
        <v>269</v>
      </c>
      <c r="D140" s="8">
        <v>33</v>
      </c>
      <c r="E140" s="4" t="s">
        <v>372</v>
      </c>
      <c r="F140" s="4" t="s">
        <v>294</v>
      </c>
      <c r="G140" s="4" t="s">
        <v>295</v>
      </c>
      <c r="H140" s="4" t="s">
        <v>373</v>
      </c>
      <c r="I140" s="6" t="s">
        <v>310</v>
      </c>
      <c r="J140" s="6" t="s">
        <v>328</v>
      </c>
      <c r="K140" s="6" t="s">
        <v>329</v>
      </c>
      <c r="L140" s="6" t="s">
        <v>300</v>
      </c>
      <c r="M140" s="6">
        <v>10</v>
      </c>
    </row>
    <row r="141" ht="34.15" customHeight="1" spans="1:13">
      <c r="A141" s="4"/>
      <c r="B141" s="4"/>
      <c r="C141" s="4"/>
      <c r="D141" s="8"/>
      <c r="E141" s="4"/>
      <c r="F141" s="4"/>
      <c r="G141" s="4"/>
      <c r="H141" s="4" t="s">
        <v>374</v>
      </c>
      <c r="I141" s="6" t="s">
        <v>310</v>
      </c>
      <c r="J141" s="6" t="s">
        <v>328</v>
      </c>
      <c r="K141" s="6" t="s">
        <v>329</v>
      </c>
      <c r="L141" s="6" t="s">
        <v>300</v>
      </c>
      <c r="M141" s="6">
        <v>10</v>
      </c>
    </row>
    <row r="142" ht="34.15" customHeight="1" spans="1:13">
      <c r="A142" s="4"/>
      <c r="B142" s="4"/>
      <c r="C142" s="4"/>
      <c r="D142" s="8"/>
      <c r="E142" s="4"/>
      <c r="F142" s="4"/>
      <c r="G142" s="4" t="s">
        <v>301</v>
      </c>
      <c r="H142" s="4" t="s">
        <v>375</v>
      </c>
      <c r="I142" s="6" t="s">
        <v>310</v>
      </c>
      <c r="J142" s="6" t="s">
        <v>328</v>
      </c>
      <c r="K142" s="6" t="s">
        <v>355</v>
      </c>
      <c r="L142" s="6" t="s">
        <v>336</v>
      </c>
      <c r="M142" s="6">
        <v>10</v>
      </c>
    </row>
    <row r="143" ht="34.15" customHeight="1" spans="1:13">
      <c r="A143" s="4"/>
      <c r="B143" s="4"/>
      <c r="C143" s="4"/>
      <c r="D143" s="8"/>
      <c r="E143" s="4"/>
      <c r="F143" s="4"/>
      <c r="G143" s="4"/>
      <c r="H143" s="4" t="s">
        <v>376</v>
      </c>
      <c r="I143" s="6" t="s">
        <v>310</v>
      </c>
      <c r="J143" s="6" t="s">
        <v>328</v>
      </c>
      <c r="K143" s="6" t="s">
        <v>355</v>
      </c>
      <c r="L143" s="6" t="s">
        <v>336</v>
      </c>
      <c r="M143" s="6">
        <v>10</v>
      </c>
    </row>
    <row r="144" ht="34.15" customHeight="1" spans="1:13">
      <c r="A144" s="4"/>
      <c r="B144" s="4"/>
      <c r="C144" s="4"/>
      <c r="D144" s="8"/>
      <c r="E144" s="4"/>
      <c r="F144" s="4"/>
      <c r="G144" s="4" t="s">
        <v>314</v>
      </c>
      <c r="H144" s="4" t="s">
        <v>377</v>
      </c>
      <c r="I144" s="6" t="s">
        <v>338</v>
      </c>
      <c r="J144" s="6"/>
      <c r="K144" s="6" t="s">
        <v>378</v>
      </c>
      <c r="L144" s="6"/>
      <c r="M144" s="6">
        <v>10</v>
      </c>
    </row>
    <row r="145" ht="34.15" customHeight="1" spans="1:13">
      <c r="A145" s="4"/>
      <c r="B145" s="4"/>
      <c r="C145" s="4"/>
      <c r="D145" s="8"/>
      <c r="E145" s="4"/>
      <c r="F145" s="4" t="s">
        <v>304</v>
      </c>
      <c r="G145" s="4" t="s">
        <v>342</v>
      </c>
      <c r="H145" s="4" t="s">
        <v>343</v>
      </c>
      <c r="I145" s="6" t="s">
        <v>338</v>
      </c>
      <c r="J145" s="6"/>
      <c r="K145" s="6" t="s">
        <v>343</v>
      </c>
      <c r="L145" s="6"/>
      <c r="M145" s="6"/>
    </row>
    <row r="146" ht="40.7" customHeight="1" spans="1:13">
      <c r="A146" s="4"/>
      <c r="B146" s="4"/>
      <c r="C146" s="4"/>
      <c r="D146" s="8"/>
      <c r="E146" s="4"/>
      <c r="F146" s="4"/>
      <c r="G146" s="4" t="s">
        <v>344</v>
      </c>
      <c r="H146" s="4" t="s">
        <v>379</v>
      </c>
      <c r="I146" s="6" t="s">
        <v>338</v>
      </c>
      <c r="J146" s="6"/>
      <c r="K146" s="6" t="s">
        <v>380</v>
      </c>
      <c r="L146" s="6"/>
      <c r="M146" s="6">
        <v>10</v>
      </c>
    </row>
    <row r="147" ht="34.15" customHeight="1" spans="1:13">
      <c r="A147" s="4"/>
      <c r="B147" s="4"/>
      <c r="C147" s="4"/>
      <c r="D147" s="8"/>
      <c r="E147" s="4"/>
      <c r="F147" s="4"/>
      <c r="G147" s="4" t="s">
        <v>349</v>
      </c>
      <c r="H147" s="4" t="s">
        <v>343</v>
      </c>
      <c r="I147" s="6" t="s">
        <v>338</v>
      </c>
      <c r="J147" s="6"/>
      <c r="K147" s="6" t="s">
        <v>343</v>
      </c>
      <c r="L147" s="6"/>
      <c r="M147" s="6"/>
    </row>
    <row r="148" ht="34.15" customHeight="1" spans="1:13">
      <c r="A148" s="4"/>
      <c r="B148" s="4"/>
      <c r="C148" s="4"/>
      <c r="D148" s="8"/>
      <c r="E148" s="4"/>
      <c r="F148" s="4"/>
      <c r="G148" s="4" t="s">
        <v>350</v>
      </c>
      <c r="H148" s="4" t="s">
        <v>381</v>
      </c>
      <c r="I148" s="6" t="s">
        <v>338</v>
      </c>
      <c r="J148" s="6"/>
      <c r="K148" s="6" t="s">
        <v>380</v>
      </c>
      <c r="L148" s="6"/>
      <c r="M148" s="6">
        <v>20</v>
      </c>
    </row>
    <row r="149" ht="34.15" customHeight="1" spans="1:13">
      <c r="A149" s="4"/>
      <c r="B149" s="4"/>
      <c r="C149" s="4"/>
      <c r="D149" s="8"/>
      <c r="E149" s="4"/>
      <c r="F149" s="4" t="s">
        <v>352</v>
      </c>
      <c r="G149" s="4" t="s">
        <v>353</v>
      </c>
      <c r="H149" s="4" t="s">
        <v>382</v>
      </c>
      <c r="I149" s="6" t="s">
        <v>310</v>
      </c>
      <c r="J149" s="6" t="s">
        <v>328</v>
      </c>
      <c r="K149" s="6" t="s">
        <v>355</v>
      </c>
      <c r="L149" s="6" t="s">
        <v>336</v>
      </c>
      <c r="M149" s="6">
        <v>10</v>
      </c>
    </row>
    <row r="150" ht="40.7" customHeight="1" spans="1:13">
      <c r="A150" s="4" t="s">
        <v>274</v>
      </c>
      <c r="B150" s="4" t="s">
        <v>254</v>
      </c>
      <c r="C150" s="4" t="s">
        <v>269</v>
      </c>
      <c r="D150" s="8">
        <v>13.2</v>
      </c>
      <c r="E150" s="4" t="s">
        <v>383</v>
      </c>
      <c r="F150" s="4" t="s">
        <v>294</v>
      </c>
      <c r="G150" s="4" t="s">
        <v>295</v>
      </c>
      <c r="H150" s="4" t="s">
        <v>384</v>
      </c>
      <c r="I150" s="6" t="s">
        <v>310</v>
      </c>
      <c r="J150" s="6" t="s">
        <v>328</v>
      </c>
      <c r="K150" s="6" t="s">
        <v>385</v>
      </c>
      <c r="L150" s="6" t="s">
        <v>386</v>
      </c>
      <c r="M150" s="6">
        <v>10</v>
      </c>
    </row>
    <row r="151" ht="40.7" customHeight="1" spans="1:13">
      <c r="A151" s="4"/>
      <c r="B151" s="4"/>
      <c r="C151" s="4"/>
      <c r="D151" s="8"/>
      <c r="E151" s="4"/>
      <c r="F151" s="4"/>
      <c r="G151" s="4" t="s">
        <v>301</v>
      </c>
      <c r="H151" s="4" t="s">
        <v>387</v>
      </c>
      <c r="I151" s="6" t="s">
        <v>310</v>
      </c>
      <c r="J151" s="6" t="s">
        <v>328</v>
      </c>
      <c r="K151" s="6" t="s">
        <v>355</v>
      </c>
      <c r="L151" s="6" t="s">
        <v>336</v>
      </c>
      <c r="M151" s="6">
        <v>10</v>
      </c>
    </row>
    <row r="152" ht="40.7" customHeight="1" spans="1:13">
      <c r="A152" s="4"/>
      <c r="B152" s="4"/>
      <c r="C152" s="4"/>
      <c r="D152" s="8"/>
      <c r="E152" s="4"/>
      <c r="F152" s="4"/>
      <c r="G152" s="4" t="s">
        <v>314</v>
      </c>
      <c r="H152" s="4" t="s">
        <v>388</v>
      </c>
      <c r="I152" s="6" t="s">
        <v>338</v>
      </c>
      <c r="J152" s="6"/>
      <c r="K152" s="6" t="s">
        <v>366</v>
      </c>
      <c r="L152" s="6"/>
      <c r="M152" s="6">
        <v>30</v>
      </c>
    </row>
    <row r="153" ht="34.15" customHeight="1" spans="1:13">
      <c r="A153" s="4"/>
      <c r="B153" s="4"/>
      <c r="C153" s="4"/>
      <c r="D153" s="8"/>
      <c r="E153" s="4"/>
      <c r="F153" s="4" t="s">
        <v>304</v>
      </c>
      <c r="G153" s="4" t="s">
        <v>342</v>
      </c>
      <c r="H153" s="4" t="s">
        <v>343</v>
      </c>
      <c r="I153" s="6" t="s">
        <v>338</v>
      </c>
      <c r="J153" s="6"/>
      <c r="K153" s="6" t="s">
        <v>343</v>
      </c>
      <c r="L153" s="6"/>
      <c r="M153" s="6"/>
    </row>
    <row r="154" ht="34.15" customHeight="1" spans="1:13">
      <c r="A154" s="4" t="s">
        <v>274</v>
      </c>
      <c r="B154" s="4" t="s">
        <v>254</v>
      </c>
      <c r="C154" s="4" t="s">
        <v>269</v>
      </c>
      <c r="D154" s="8">
        <v>13.2</v>
      </c>
      <c r="E154" s="4" t="s">
        <v>383</v>
      </c>
      <c r="F154" s="4" t="s">
        <v>304</v>
      </c>
      <c r="G154" s="4" t="s">
        <v>344</v>
      </c>
      <c r="H154" s="4" t="s">
        <v>389</v>
      </c>
      <c r="I154" s="6" t="s">
        <v>338</v>
      </c>
      <c r="J154" s="6"/>
      <c r="K154" s="6" t="s">
        <v>390</v>
      </c>
      <c r="L154" s="6"/>
      <c r="M154" s="6">
        <v>10</v>
      </c>
    </row>
    <row r="155" ht="40.7" customHeight="1" spans="1:13">
      <c r="A155" s="4"/>
      <c r="B155" s="4"/>
      <c r="C155" s="4"/>
      <c r="D155" s="8"/>
      <c r="E155" s="4"/>
      <c r="F155" s="4"/>
      <c r="G155" s="4"/>
      <c r="H155" s="4" t="s">
        <v>391</v>
      </c>
      <c r="I155" s="6" t="s">
        <v>338</v>
      </c>
      <c r="J155" s="6"/>
      <c r="K155" s="6" t="s">
        <v>348</v>
      </c>
      <c r="L155" s="6"/>
      <c r="M155" s="6">
        <v>10</v>
      </c>
    </row>
    <row r="156" ht="34.15" customHeight="1" spans="1:13">
      <c r="A156" s="4"/>
      <c r="B156" s="4"/>
      <c r="C156" s="4"/>
      <c r="D156" s="8"/>
      <c r="E156" s="4"/>
      <c r="F156" s="4"/>
      <c r="G156" s="4" t="s">
        <v>349</v>
      </c>
      <c r="H156" s="4" t="s">
        <v>343</v>
      </c>
      <c r="I156" s="6" t="s">
        <v>338</v>
      </c>
      <c r="J156" s="6"/>
      <c r="K156" s="6" t="s">
        <v>343</v>
      </c>
      <c r="L156" s="6"/>
      <c r="M156" s="6"/>
    </row>
    <row r="157" ht="34.15" customHeight="1" spans="1:13">
      <c r="A157" s="4"/>
      <c r="B157" s="4"/>
      <c r="C157" s="4"/>
      <c r="D157" s="8"/>
      <c r="E157" s="4"/>
      <c r="F157" s="4"/>
      <c r="G157" s="4" t="s">
        <v>350</v>
      </c>
      <c r="H157" s="4" t="s">
        <v>392</v>
      </c>
      <c r="I157" s="6" t="s">
        <v>338</v>
      </c>
      <c r="J157" s="6"/>
      <c r="K157" s="6" t="s">
        <v>393</v>
      </c>
      <c r="L157" s="6"/>
      <c r="M157" s="6">
        <v>10</v>
      </c>
    </row>
    <row r="158" ht="34.15" customHeight="1" spans="1:13">
      <c r="A158" s="4"/>
      <c r="B158" s="4"/>
      <c r="C158" s="4"/>
      <c r="D158" s="8"/>
      <c r="E158" s="4"/>
      <c r="F158" s="4" t="s">
        <v>352</v>
      </c>
      <c r="G158" s="4" t="s">
        <v>353</v>
      </c>
      <c r="H158" s="4" t="s">
        <v>354</v>
      </c>
      <c r="I158" s="6" t="s">
        <v>310</v>
      </c>
      <c r="J158" s="6" t="s">
        <v>328</v>
      </c>
      <c r="K158" s="6" t="s">
        <v>355</v>
      </c>
      <c r="L158" s="6" t="s">
        <v>336</v>
      </c>
      <c r="M158" s="6">
        <v>10</v>
      </c>
    </row>
    <row r="159" ht="34.15" customHeight="1" spans="1:13">
      <c r="A159" s="4" t="s">
        <v>271</v>
      </c>
      <c r="B159" s="4" t="s">
        <v>254</v>
      </c>
      <c r="C159" s="4" t="s">
        <v>269</v>
      </c>
      <c r="D159" s="8">
        <v>10</v>
      </c>
      <c r="E159" s="4" t="s">
        <v>394</v>
      </c>
      <c r="F159" s="4" t="s">
        <v>294</v>
      </c>
      <c r="G159" s="4" t="s">
        <v>295</v>
      </c>
      <c r="H159" s="4" t="s">
        <v>395</v>
      </c>
      <c r="I159" s="6" t="s">
        <v>310</v>
      </c>
      <c r="J159" s="6" t="s">
        <v>328</v>
      </c>
      <c r="K159" s="6" t="s">
        <v>358</v>
      </c>
      <c r="L159" s="6" t="s">
        <v>300</v>
      </c>
      <c r="M159" s="6">
        <v>15</v>
      </c>
    </row>
    <row r="160" ht="34.15" customHeight="1" spans="1:13">
      <c r="A160" s="4"/>
      <c r="B160" s="4"/>
      <c r="C160" s="4"/>
      <c r="D160" s="8"/>
      <c r="E160" s="4"/>
      <c r="F160" s="4"/>
      <c r="G160" s="4"/>
      <c r="H160" s="4" t="s">
        <v>396</v>
      </c>
      <c r="I160" s="6" t="s">
        <v>310</v>
      </c>
      <c r="J160" s="6" t="s">
        <v>328</v>
      </c>
      <c r="K160" s="6" t="s">
        <v>358</v>
      </c>
      <c r="L160" s="6" t="s">
        <v>300</v>
      </c>
      <c r="M160" s="6">
        <v>10</v>
      </c>
    </row>
    <row r="161" ht="34.15" customHeight="1" spans="1:13">
      <c r="A161" s="4"/>
      <c r="B161" s="4"/>
      <c r="C161" s="4"/>
      <c r="D161" s="8"/>
      <c r="E161" s="4"/>
      <c r="F161" s="4"/>
      <c r="G161" s="4" t="s">
        <v>301</v>
      </c>
      <c r="H161" s="4" t="s">
        <v>397</v>
      </c>
      <c r="I161" s="6" t="s">
        <v>310</v>
      </c>
      <c r="J161" s="6" t="s">
        <v>328</v>
      </c>
      <c r="K161" s="6" t="s">
        <v>355</v>
      </c>
      <c r="L161" s="6" t="s">
        <v>336</v>
      </c>
      <c r="M161" s="6">
        <v>15</v>
      </c>
    </row>
    <row r="162" ht="34.15" customHeight="1" spans="1:13">
      <c r="A162" s="4"/>
      <c r="B162" s="4"/>
      <c r="C162" s="4"/>
      <c r="D162" s="8"/>
      <c r="E162" s="4"/>
      <c r="F162" s="4"/>
      <c r="G162" s="4" t="s">
        <v>314</v>
      </c>
      <c r="H162" s="4" t="s">
        <v>398</v>
      </c>
      <c r="I162" s="6" t="s">
        <v>338</v>
      </c>
      <c r="J162" s="6"/>
      <c r="K162" s="6" t="s">
        <v>366</v>
      </c>
      <c r="L162" s="6"/>
      <c r="M162" s="6">
        <v>10</v>
      </c>
    </row>
    <row r="163" ht="34.15" customHeight="1" spans="1:13">
      <c r="A163" s="4"/>
      <c r="B163" s="4"/>
      <c r="C163" s="4"/>
      <c r="D163" s="8"/>
      <c r="E163" s="4"/>
      <c r="F163" s="4" t="s">
        <v>304</v>
      </c>
      <c r="G163" s="4" t="s">
        <v>342</v>
      </c>
      <c r="H163" s="4" t="s">
        <v>343</v>
      </c>
      <c r="I163" s="6" t="s">
        <v>338</v>
      </c>
      <c r="J163" s="6"/>
      <c r="K163" s="6" t="s">
        <v>343</v>
      </c>
      <c r="L163" s="6"/>
      <c r="M163" s="6"/>
    </row>
    <row r="164" ht="34.15" customHeight="1" spans="1:13">
      <c r="A164" s="4"/>
      <c r="B164" s="4"/>
      <c r="C164" s="4"/>
      <c r="D164" s="8"/>
      <c r="E164" s="4"/>
      <c r="F164" s="4"/>
      <c r="G164" s="4" t="s">
        <v>344</v>
      </c>
      <c r="H164" s="4" t="s">
        <v>368</v>
      </c>
      <c r="I164" s="6" t="s">
        <v>338</v>
      </c>
      <c r="J164" s="6"/>
      <c r="K164" s="6" t="s">
        <v>369</v>
      </c>
      <c r="L164" s="6"/>
      <c r="M164" s="6">
        <v>10</v>
      </c>
    </row>
    <row r="165" ht="40.7" customHeight="1" spans="1:13">
      <c r="A165" s="4"/>
      <c r="B165" s="4"/>
      <c r="C165" s="4"/>
      <c r="D165" s="8"/>
      <c r="E165" s="4"/>
      <c r="F165" s="4"/>
      <c r="G165" s="4"/>
      <c r="H165" s="4" t="s">
        <v>367</v>
      </c>
      <c r="I165" s="6" t="s">
        <v>338</v>
      </c>
      <c r="J165" s="6"/>
      <c r="K165" s="6" t="s">
        <v>346</v>
      </c>
      <c r="L165" s="6"/>
      <c r="M165" s="6">
        <v>10</v>
      </c>
    </row>
    <row r="166" ht="34.15" customHeight="1" spans="1:13">
      <c r="A166" s="4"/>
      <c r="B166" s="4"/>
      <c r="C166" s="4"/>
      <c r="D166" s="8"/>
      <c r="E166" s="4"/>
      <c r="F166" s="4"/>
      <c r="G166" s="4" t="s">
        <v>349</v>
      </c>
      <c r="H166" s="4" t="s">
        <v>343</v>
      </c>
      <c r="I166" s="6" t="s">
        <v>338</v>
      </c>
      <c r="J166" s="6"/>
      <c r="K166" s="6" t="s">
        <v>343</v>
      </c>
      <c r="L166" s="6"/>
      <c r="M166" s="6"/>
    </row>
    <row r="167" ht="34.15" customHeight="1" spans="1:13">
      <c r="A167" s="4"/>
      <c r="B167" s="4"/>
      <c r="C167" s="4"/>
      <c r="D167" s="8"/>
      <c r="E167" s="4"/>
      <c r="F167" s="4"/>
      <c r="G167" s="4" t="s">
        <v>350</v>
      </c>
      <c r="H167" s="4" t="s">
        <v>399</v>
      </c>
      <c r="I167" s="6" t="s">
        <v>338</v>
      </c>
      <c r="J167" s="6"/>
      <c r="K167" s="6" t="s">
        <v>380</v>
      </c>
      <c r="L167" s="6"/>
      <c r="M167" s="6">
        <v>10</v>
      </c>
    </row>
    <row r="168" ht="34.15" customHeight="1" spans="1:13">
      <c r="A168" s="4"/>
      <c r="B168" s="4"/>
      <c r="C168" s="4"/>
      <c r="D168" s="8"/>
      <c r="E168" s="4"/>
      <c r="F168" s="4" t="s">
        <v>352</v>
      </c>
      <c r="G168" s="4" t="s">
        <v>353</v>
      </c>
      <c r="H168" s="4" t="s">
        <v>400</v>
      </c>
      <c r="I168" s="6" t="s">
        <v>310</v>
      </c>
      <c r="J168" s="6" t="s">
        <v>328</v>
      </c>
      <c r="K168" s="6" t="s">
        <v>355</v>
      </c>
      <c r="L168" s="6" t="s">
        <v>336</v>
      </c>
      <c r="M168" s="6">
        <v>10</v>
      </c>
    </row>
    <row r="169" ht="34.15" customHeight="1" spans="1:13">
      <c r="A169" s="4" t="s">
        <v>401</v>
      </c>
      <c r="B169" s="4" t="s">
        <v>255</v>
      </c>
      <c r="C169" s="4" t="s">
        <v>197</v>
      </c>
      <c r="D169" s="8">
        <v>0.7</v>
      </c>
      <c r="E169" s="4" t="s">
        <v>293</v>
      </c>
      <c r="F169" s="4" t="s">
        <v>294</v>
      </c>
      <c r="G169" s="4" t="s">
        <v>295</v>
      </c>
      <c r="H169" s="4" t="s">
        <v>313</v>
      </c>
      <c r="I169" s="6" t="s">
        <v>310</v>
      </c>
      <c r="J169" s="6" t="s">
        <v>311</v>
      </c>
      <c r="K169" s="6" t="s">
        <v>307</v>
      </c>
      <c r="L169" s="6" t="s">
        <v>308</v>
      </c>
      <c r="M169" s="6">
        <v>22.5</v>
      </c>
    </row>
    <row r="170" ht="34.15" customHeight="1" spans="1:13">
      <c r="A170" s="4"/>
      <c r="B170" s="4"/>
      <c r="C170" s="4"/>
      <c r="D170" s="8"/>
      <c r="E170" s="4"/>
      <c r="F170" s="4"/>
      <c r="G170" s="4"/>
      <c r="H170" s="4" t="s">
        <v>296</v>
      </c>
      <c r="I170" s="6" t="s">
        <v>297</v>
      </c>
      <c r="J170" s="6" t="s">
        <v>298</v>
      </c>
      <c r="K170" s="6" t="s">
        <v>299</v>
      </c>
      <c r="L170" s="6" t="s">
        <v>300</v>
      </c>
      <c r="M170" s="6">
        <v>22.5</v>
      </c>
    </row>
    <row r="171" ht="34.15" customHeight="1" spans="1:13">
      <c r="A171" s="4"/>
      <c r="B171" s="4"/>
      <c r="C171" s="4"/>
      <c r="D171" s="8"/>
      <c r="E171" s="4"/>
      <c r="F171" s="4"/>
      <c r="G171" s="4" t="s">
        <v>314</v>
      </c>
      <c r="H171" s="4" t="s">
        <v>315</v>
      </c>
      <c r="I171" s="6" t="s">
        <v>310</v>
      </c>
      <c r="J171" s="6" t="s">
        <v>311</v>
      </c>
      <c r="K171" s="6" t="s">
        <v>307</v>
      </c>
      <c r="L171" s="6" t="s">
        <v>308</v>
      </c>
      <c r="M171" s="6">
        <v>22.5</v>
      </c>
    </row>
    <row r="172" ht="34.15" customHeight="1" spans="1:13">
      <c r="A172" s="4"/>
      <c r="B172" s="4"/>
      <c r="C172" s="4"/>
      <c r="D172" s="8"/>
      <c r="E172" s="4"/>
      <c r="F172" s="4" t="s">
        <v>304</v>
      </c>
      <c r="G172" s="4" t="s">
        <v>305</v>
      </c>
      <c r="H172" s="4" t="s">
        <v>316</v>
      </c>
      <c r="I172" s="6" t="s">
        <v>297</v>
      </c>
      <c r="J172" s="6" t="s">
        <v>298</v>
      </c>
      <c r="K172" s="6" t="s">
        <v>303</v>
      </c>
      <c r="L172" s="6" t="s">
        <v>308</v>
      </c>
      <c r="M172" s="6">
        <v>22.5</v>
      </c>
    </row>
    <row r="173" ht="34.15" customHeight="1" spans="1:13">
      <c r="A173" s="4"/>
      <c r="B173" s="4" t="s">
        <v>256</v>
      </c>
      <c r="C173" s="4" t="s">
        <v>197</v>
      </c>
      <c r="D173" s="8">
        <v>0.7</v>
      </c>
      <c r="E173" s="4" t="s">
        <v>293</v>
      </c>
      <c r="F173" s="4" t="s">
        <v>294</v>
      </c>
      <c r="G173" s="4" t="s">
        <v>295</v>
      </c>
      <c r="H173" s="4" t="s">
        <v>313</v>
      </c>
      <c r="I173" s="6" t="s">
        <v>310</v>
      </c>
      <c r="J173" s="6" t="s">
        <v>311</v>
      </c>
      <c r="K173" s="6" t="s">
        <v>307</v>
      </c>
      <c r="L173" s="6" t="s">
        <v>308</v>
      </c>
      <c r="M173" s="6">
        <v>22.5</v>
      </c>
    </row>
    <row r="174" ht="34.15" customHeight="1" spans="1:13">
      <c r="A174" s="4"/>
      <c r="B174" s="4"/>
      <c r="C174" s="4"/>
      <c r="D174" s="8"/>
      <c r="E174" s="4"/>
      <c r="F174" s="4"/>
      <c r="G174" s="4"/>
      <c r="H174" s="4" t="s">
        <v>296</v>
      </c>
      <c r="I174" s="6" t="s">
        <v>297</v>
      </c>
      <c r="J174" s="6" t="s">
        <v>298</v>
      </c>
      <c r="K174" s="6" t="s">
        <v>299</v>
      </c>
      <c r="L174" s="6" t="s">
        <v>300</v>
      </c>
      <c r="M174" s="6">
        <v>22.5</v>
      </c>
    </row>
    <row r="175" ht="34.15" customHeight="1" spans="1:13">
      <c r="A175" s="4"/>
      <c r="B175" s="4"/>
      <c r="C175" s="4"/>
      <c r="D175" s="8"/>
      <c r="E175" s="4"/>
      <c r="F175" s="4"/>
      <c r="G175" s="4" t="s">
        <v>314</v>
      </c>
      <c r="H175" s="4" t="s">
        <v>315</v>
      </c>
      <c r="I175" s="6" t="s">
        <v>310</v>
      </c>
      <c r="J175" s="6" t="s">
        <v>311</v>
      </c>
      <c r="K175" s="6" t="s">
        <v>307</v>
      </c>
      <c r="L175" s="6" t="s">
        <v>308</v>
      </c>
      <c r="M175" s="6">
        <v>22.5</v>
      </c>
    </row>
    <row r="176" ht="34.15" customHeight="1" spans="1:13">
      <c r="A176" s="4"/>
      <c r="B176" s="4"/>
      <c r="C176" s="4"/>
      <c r="D176" s="8"/>
      <c r="E176" s="4"/>
      <c r="F176" s="4" t="s">
        <v>304</v>
      </c>
      <c r="G176" s="4" t="s">
        <v>305</v>
      </c>
      <c r="H176" s="4" t="s">
        <v>316</v>
      </c>
      <c r="I176" s="6" t="s">
        <v>297</v>
      </c>
      <c r="J176" s="6" t="s">
        <v>298</v>
      </c>
      <c r="K176" s="6" t="s">
        <v>303</v>
      </c>
      <c r="L176" s="6" t="s">
        <v>308</v>
      </c>
      <c r="M176" s="6">
        <v>22.5</v>
      </c>
    </row>
    <row r="177" ht="34.15" customHeight="1" spans="1:13">
      <c r="A177" s="4" t="s">
        <v>402</v>
      </c>
      <c r="B177" s="4" t="s">
        <v>255</v>
      </c>
      <c r="C177" s="4" t="s">
        <v>197</v>
      </c>
      <c r="D177" s="8">
        <v>20.3948</v>
      </c>
      <c r="E177" s="4" t="s">
        <v>293</v>
      </c>
      <c r="F177" s="4" t="s">
        <v>294</v>
      </c>
      <c r="G177" s="4" t="s">
        <v>295</v>
      </c>
      <c r="H177" s="4" t="s">
        <v>313</v>
      </c>
      <c r="I177" s="6" t="s">
        <v>310</v>
      </c>
      <c r="J177" s="6" t="s">
        <v>311</v>
      </c>
      <c r="K177" s="6" t="s">
        <v>307</v>
      </c>
      <c r="L177" s="6" t="s">
        <v>308</v>
      </c>
      <c r="M177" s="6">
        <v>22.5</v>
      </c>
    </row>
    <row r="178" ht="34.15" customHeight="1" spans="1:13">
      <c r="A178" s="4"/>
      <c r="B178" s="4"/>
      <c r="C178" s="4"/>
      <c r="D178" s="8"/>
      <c r="E178" s="4"/>
      <c r="F178" s="4"/>
      <c r="G178" s="4"/>
      <c r="H178" s="4" t="s">
        <v>296</v>
      </c>
      <c r="I178" s="6" t="s">
        <v>297</v>
      </c>
      <c r="J178" s="6" t="s">
        <v>298</v>
      </c>
      <c r="K178" s="6" t="s">
        <v>299</v>
      </c>
      <c r="L178" s="6" t="s">
        <v>300</v>
      </c>
      <c r="M178" s="6">
        <v>22.5</v>
      </c>
    </row>
    <row r="179" ht="34.15" customHeight="1" spans="1:13">
      <c r="A179" s="4"/>
      <c r="B179" s="4"/>
      <c r="C179" s="4"/>
      <c r="D179" s="8"/>
      <c r="E179" s="4"/>
      <c r="F179" s="4"/>
      <c r="G179" s="4" t="s">
        <v>314</v>
      </c>
      <c r="H179" s="4" t="s">
        <v>315</v>
      </c>
      <c r="I179" s="6" t="s">
        <v>310</v>
      </c>
      <c r="J179" s="6" t="s">
        <v>311</v>
      </c>
      <c r="K179" s="6" t="s">
        <v>307</v>
      </c>
      <c r="L179" s="6" t="s">
        <v>308</v>
      </c>
      <c r="M179" s="6">
        <v>22.5</v>
      </c>
    </row>
    <row r="180" ht="34.15" customHeight="1" spans="1:13">
      <c r="A180" s="4"/>
      <c r="B180" s="4"/>
      <c r="C180" s="4"/>
      <c r="D180" s="8"/>
      <c r="E180" s="4"/>
      <c r="F180" s="4" t="s">
        <v>304</v>
      </c>
      <c r="G180" s="4" t="s">
        <v>305</v>
      </c>
      <c r="H180" s="4" t="s">
        <v>316</v>
      </c>
      <c r="I180" s="6" t="s">
        <v>297</v>
      </c>
      <c r="J180" s="6" t="s">
        <v>298</v>
      </c>
      <c r="K180" s="6" t="s">
        <v>303</v>
      </c>
      <c r="L180" s="6" t="s">
        <v>308</v>
      </c>
      <c r="M180" s="6">
        <v>22.5</v>
      </c>
    </row>
    <row r="181" ht="34.15" customHeight="1" spans="1:13">
      <c r="A181" s="4"/>
      <c r="B181" s="4" t="s">
        <v>256</v>
      </c>
      <c r="C181" s="4" t="s">
        <v>197</v>
      </c>
      <c r="D181" s="8">
        <v>9.94</v>
      </c>
      <c r="E181" s="4" t="s">
        <v>293</v>
      </c>
      <c r="F181" s="4" t="s">
        <v>294</v>
      </c>
      <c r="G181" s="4" t="s">
        <v>295</v>
      </c>
      <c r="H181" s="4" t="s">
        <v>313</v>
      </c>
      <c r="I181" s="6" t="s">
        <v>310</v>
      </c>
      <c r="J181" s="6" t="s">
        <v>311</v>
      </c>
      <c r="K181" s="6" t="s">
        <v>307</v>
      </c>
      <c r="L181" s="6" t="s">
        <v>308</v>
      </c>
      <c r="M181" s="6">
        <v>22.5</v>
      </c>
    </row>
    <row r="182" ht="34.15" customHeight="1" spans="1:13">
      <c r="A182" s="4"/>
      <c r="B182" s="4"/>
      <c r="C182" s="4"/>
      <c r="D182" s="8"/>
      <c r="E182" s="4"/>
      <c r="F182" s="4"/>
      <c r="G182" s="4"/>
      <c r="H182" s="4" t="s">
        <v>296</v>
      </c>
      <c r="I182" s="6" t="s">
        <v>297</v>
      </c>
      <c r="J182" s="6" t="s">
        <v>298</v>
      </c>
      <c r="K182" s="6" t="s">
        <v>299</v>
      </c>
      <c r="L182" s="6" t="s">
        <v>300</v>
      </c>
      <c r="M182" s="6">
        <v>22.5</v>
      </c>
    </row>
    <row r="183" ht="34.15" customHeight="1" spans="1:13">
      <c r="A183" s="4"/>
      <c r="B183" s="4"/>
      <c r="C183" s="4"/>
      <c r="D183" s="8"/>
      <c r="E183" s="4"/>
      <c r="F183" s="4"/>
      <c r="G183" s="4" t="s">
        <v>314</v>
      </c>
      <c r="H183" s="4" t="s">
        <v>315</v>
      </c>
      <c r="I183" s="6" t="s">
        <v>310</v>
      </c>
      <c r="J183" s="6" t="s">
        <v>311</v>
      </c>
      <c r="K183" s="6" t="s">
        <v>307</v>
      </c>
      <c r="L183" s="6" t="s">
        <v>308</v>
      </c>
      <c r="M183" s="6">
        <v>22.5</v>
      </c>
    </row>
    <row r="184" ht="34.15" customHeight="1" spans="1:13">
      <c r="A184" s="4"/>
      <c r="B184" s="4"/>
      <c r="C184" s="4"/>
      <c r="D184" s="8"/>
      <c r="E184" s="4"/>
      <c r="F184" s="4" t="s">
        <v>304</v>
      </c>
      <c r="G184" s="4" t="s">
        <v>305</v>
      </c>
      <c r="H184" s="4" t="s">
        <v>316</v>
      </c>
      <c r="I184" s="6" t="s">
        <v>297</v>
      </c>
      <c r="J184" s="6" t="s">
        <v>298</v>
      </c>
      <c r="K184" s="6" t="s">
        <v>303</v>
      </c>
      <c r="L184" s="6" t="s">
        <v>308</v>
      </c>
      <c r="M184" s="6">
        <v>22.5</v>
      </c>
    </row>
    <row r="185" ht="34.15" customHeight="1" spans="1:13">
      <c r="A185" s="4" t="s">
        <v>403</v>
      </c>
      <c r="B185" s="4" t="s">
        <v>255</v>
      </c>
      <c r="C185" s="4" t="s">
        <v>197</v>
      </c>
      <c r="D185" s="8">
        <v>8.031296</v>
      </c>
      <c r="E185" s="4" t="s">
        <v>293</v>
      </c>
      <c r="F185" s="4" t="s">
        <v>294</v>
      </c>
      <c r="G185" s="4" t="s">
        <v>295</v>
      </c>
      <c r="H185" s="4" t="s">
        <v>296</v>
      </c>
      <c r="I185" s="6" t="s">
        <v>297</v>
      </c>
      <c r="J185" s="6" t="s">
        <v>298</v>
      </c>
      <c r="K185" s="6" t="s">
        <v>299</v>
      </c>
      <c r="L185" s="6" t="s">
        <v>300</v>
      </c>
      <c r="M185" s="6">
        <v>22.5</v>
      </c>
    </row>
    <row r="186" ht="34.15" customHeight="1" spans="1:13">
      <c r="A186" s="4"/>
      <c r="B186" s="4"/>
      <c r="C186" s="4"/>
      <c r="D186" s="8"/>
      <c r="E186" s="4"/>
      <c r="F186" s="4"/>
      <c r="G186" s="4"/>
      <c r="H186" s="4" t="s">
        <v>313</v>
      </c>
      <c r="I186" s="6" t="s">
        <v>310</v>
      </c>
      <c r="J186" s="6" t="s">
        <v>311</v>
      </c>
      <c r="K186" s="6" t="s">
        <v>307</v>
      </c>
      <c r="L186" s="6" t="s">
        <v>308</v>
      </c>
      <c r="M186" s="6">
        <v>22.5</v>
      </c>
    </row>
    <row r="187" ht="34.15" customHeight="1" spans="1:13">
      <c r="A187" s="4"/>
      <c r="B187" s="4"/>
      <c r="C187" s="4"/>
      <c r="D187" s="8"/>
      <c r="E187" s="4"/>
      <c r="F187" s="4"/>
      <c r="G187" s="4" t="s">
        <v>314</v>
      </c>
      <c r="H187" s="4" t="s">
        <v>315</v>
      </c>
      <c r="I187" s="6" t="s">
        <v>310</v>
      </c>
      <c r="J187" s="6" t="s">
        <v>311</v>
      </c>
      <c r="K187" s="6" t="s">
        <v>307</v>
      </c>
      <c r="L187" s="6" t="s">
        <v>308</v>
      </c>
      <c r="M187" s="6">
        <v>22.5</v>
      </c>
    </row>
    <row r="188" ht="34.15" customHeight="1" spans="1:13">
      <c r="A188" s="4"/>
      <c r="B188" s="4"/>
      <c r="C188" s="4"/>
      <c r="D188" s="8"/>
      <c r="E188" s="4"/>
      <c r="F188" s="4" t="s">
        <v>304</v>
      </c>
      <c r="G188" s="4" t="s">
        <v>305</v>
      </c>
      <c r="H188" s="4" t="s">
        <v>316</v>
      </c>
      <c r="I188" s="6" t="s">
        <v>297</v>
      </c>
      <c r="J188" s="6" t="s">
        <v>298</v>
      </c>
      <c r="K188" s="6" t="s">
        <v>303</v>
      </c>
      <c r="L188" s="6" t="s">
        <v>308</v>
      </c>
      <c r="M188" s="6">
        <v>22.5</v>
      </c>
    </row>
    <row r="189" ht="34.15" customHeight="1" spans="1:13">
      <c r="A189" s="4"/>
      <c r="B189" s="4" t="s">
        <v>256</v>
      </c>
      <c r="C189" s="4" t="s">
        <v>197</v>
      </c>
      <c r="D189" s="8">
        <v>4.873024</v>
      </c>
      <c r="E189" s="4" t="s">
        <v>293</v>
      </c>
      <c r="F189" s="4" t="s">
        <v>294</v>
      </c>
      <c r="G189" s="4" t="s">
        <v>295</v>
      </c>
      <c r="H189" s="4" t="s">
        <v>296</v>
      </c>
      <c r="I189" s="6" t="s">
        <v>297</v>
      </c>
      <c r="J189" s="6" t="s">
        <v>298</v>
      </c>
      <c r="K189" s="6" t="s">
        <v>299</v>
      </c>
      <c r="L189" s="6" t="s">
        <v>300</v>
      </c>
      <c r="M189" s="6">
        <v>22.5</v>
      </c>
    </row>
    <row r="190" ht="34.15" customHeight="1" spans="1:13">
      <c r="A190" s="4"/>
      <c r="B190" s="4"/>
      <c r="C190" s="4"/>
      <c r="D190" s="8"/>
      <c r="E190" s="4"/>
      <c r="F190" s="4"/>
      <c r="G190" s="4"/>
      <c r="H190" s="4" t="s">
        <v>313</v>
      </c>
      <c r="I190" s="6" t="s">
        <v>310</v>
      </c>
      <c r="J190" s="6" t="s">
        <v>311</v>
      </c>
      <c r="K190" s="6" t="s">
        <v>307</v>
      </c>
      <c r="L190" s="6" t="s">
        <v>308</v>
      </c>
      <c r="M190" s="6">
        <v>22.5</v>
      </c>
    </row>
    <row r="191" ht="34.15" customHeight="1" spans="1:13">
      <c r="A191" s="4"/>
      <c r="B191" s="4"/>
      <c r="C191" s="4"/>
      <c r="D191" s="8"/>
      <c r="E191" s="4"/>
      <c r="F191" s="4"/>
      <c r="G191" s="4" t="s">
        <v>314</v>
      </c>
      <c r="H191" s="4" t="s">
        <v>315</v>
      </c>
      <c r="I191" s="6" t="s">
        <v>310</v>
      </c>
      <c r="J191" s="6" t="s">
        <v>311</v>
      </c>
      <c r="K191" s="6" t="s">
        <v>307</v>
      </c>
      <c r="L191" s="6" t="s">
        <v>308</v>
      </c>
      <c r="M191" s="6">
        <v>22.5</v>
      </c>
    </row>
    <row r="192" ht="34.15" customHeight="1" spans="1:13">
      <c r="A192" s="4"/>
      <c r="B192" s="4"/>
      <c r="C192" s="4"/>
      <c r="D192" s="8"/>
      <c r="E192" s="4"/>
      <c r="F192" s="4" t="s">
        <v>304</v>
      </c>
      <c r="G192" s="4" t="s">
        <v>305</v>
      </c>
      <c r="H192" s="4" t="s">
        <v>316</v>
      </c>
      <c r="I192" s="6" t="s">
        <v>297</v>
      </c>
      <c r="J192" s="6" t="s">
        <v>298</v>
      </c>
      <c r="K192" s="6" t="s">
        <v>303</v>
      </c>
      <c r="L192" s="6" t="s">
        <v>308</v>
      </c>
      <c r="M192" s="6">
        <v>22.5</v>
      </c>
    </row>
    <row r="193" ht="34.15" customHeight="1" spans="1:13">
      <c r="A193" s="4" t="s">
        <v>404</v>
      </c>
      <c r="B193" s="4" t="s">
        <v>255</v>
      </c>
      <c r="C193" s="4" t="s">
        <v>197</v>
      </c>
      <c r="D193" s="8">
        <v>0.72</v>
      </c>
      <c r="E193" s="4" t="s">
        <v>293</v>
      </c>
      <c r="F193" s="4" t="s">
        <v>294</v>
      </c>
      <c r="G193" s="4" t="s">
        <v>295</v>
      </c>
      <c r="H193" s="4" t="s">
        <v>313</v>
      </c>
      <c r="I193" s="6" t="s">
        <v>310</v>
      </c>
      <c r="J193" s="6" t="s">
        <v>311</v>
      </c>
      <c r="K193" s="6" t="s">
        <v>307</v>
      </c>
      <c r="L193" s="6" t="s">
        <v>308</v>
      </c>
      <c r="M193" s="6">
        <v>22.5</v>
      </c>
    </row>
    <row r="194" ht="34.15" customHeight="1" spans="1:13">
      <c r="A194" s="4"/>
      <c r="B194" s="4"/>
      <c r="C194" s="4"/>
      <c r="D194" s="8"/>
      <c r="E194" s="4"/>
      <c r="F194" s="4"/>
      <c r="G194" s="4"/>
      <c r="H194" s="4" t="s">
        <v>296</v>
      </c>
      <c r="I194" s="6" t="s">
        <v>297</v>
      </c>
      <c r="J194" s="6" t="s">
        <v>298</v>
      </c>
      <c r="K194" s="6" t="s">
        <v>299</v>
      </c>
      <c r="L194" s="6" t="s">
        <v>300</v>
      </c>
      <c r="M194" s="6">
        <v>22.5</v>
      </c>
    </row>
    <row r="195" ht="34.15" customHeight="1" spans="1:13">
      <c r="A195" s="4"/>
      <c r="B195" s="4"/>
      <c r="C195" s="4"/>
      <c r="D195" s="8"/>
      <c r="E195" s="4"/>
      <c r="F195" s="4"/>
      <c r="G195" s="4" t="s">
        <v>314</v>
      </c>
      <c r="H195" s="4" t="s">
        <v>315</v>
      </c>
      <c r="I195" s="6" t="s">
        <v>310</v>
      </c>
      <c r="J195" s="6" t="s">
        <v>311</v>
      </c>
      <c r="K195" s="6" t="s">
        <v>307</v>
      </c>
      <c r="L195" s="6" t="s">
        <v>308</v>
      </c>
      <c r="M195" s="6">
        <v>22.5</v>
      </c>
    </row>
    <row r="196" ht="34.15" customHeight="1" spans="1:13">
      <c r="A196" s="4"/>
      <c r="B196" s="4"/>
      <c r="C196" s="4"/>
      <c r="D196" s="8"/>
      <c r="E196" s="4"/>
      <c r="F196" s="4" t="s">
        <v>304</v>
      </c>
      <c r="G196" s="4" t="s">
        <v>305</v>
      </c>
      <c r="H196" s="4" t="s">
        <v>316</v>
      </c>
      <c r="I196" s="6" t="s">
        <v>297</v>
      </c>
      <c r="J196" s="6" t="s">
        <v>298</v>
      </c>
      <c r="K196" s="6" t="s">
        <v>303</v>
      </c>
      <c r="L196" s="6" t="s">
        <v>308</v>
      </c>
      <c r="M196" s="6">
        <v>22.5</v>
      </c>
    </row>
    <row r="197" ht="34.15" customHeight="1" spans="1:13">
      <c r="A197" s="4"/>
      <c r="B197" s="4" t="s">
        <v>256</v>
      </c>
      <c r="C197" s="4" t="s">
        <v>197</v>
      </c>
      <c r="D197" s="8">
        <v>0.72</v>
      </c>
      <c r="E197" s="4" t="s">
        <v>293</v>
      </c>
      <c r="F197" s="4" t="s">
        <v>294</v>
      </c>
      <c r="G197" s="4" t="s">
        <v>295</v>
      </c>
      <c r="H197" s="4" t="s">
        <v>296</v>
      </c>
      <c r="I197" s="6" t="s">
        <v>297</v>
      </c>
      <c r="J197" s="6" t="s">
        <v>298</v>
      </c>
      <c r="K197" s="6" t="s">
        <v>299</v>
      </c>
      <c r="L197" s="6" t="s">
        <v>300</v>
      </c>
      <c r="M197" s="6">
        <v>22.5</v>
      </c>
    </row>
    <row r="198" ht="34.15" customHeight="1" spans="1:13">
      <c r="A198" s="4"/>
      <c r="B198" s="4"/>
      <c r="C198" s="4"/>
      <c r="D198" s="8"/>
      <c r="E198" s="4"/>
      <c r="F198" s="4"/>
      <c r="G198" s="4"/>
      <c r="H198" s="4" t="s">
        <v>313</v>
      </c>
      <c r="I198" s="6" t="s">
        <v>310</v>
      </c>
      <c r="J198" s="6" t="s">
        <v>311</v>
      </c>
      <c r="K198" s="6" t="s">
        <v>307</v>
      </c>
      <c r="L198" s="6" t="s">
        <v>308</v>
      </c>
      <c r="M198" s="6">
        <v>22.5</v>
      </c>
    </row>
    <row r="199" ht="34.15" customHeight="1" spans="1:13">
      <c r="A199" s="4"/>
      <c r="B199" s="4"/>
      <c r="C199" s="4"/>
      <c r="D199" s="8"/>
      <c r="E199" s="4"/>
      <c r="F199" s="4"/>
      <c r="G199" s="4" t="s">
        <v>314</v>
      </c>
      <c r="H199" s="4" t="s">
        <v>315</v>
      </c>
      <c r="I199" s="6" t="s">
        <v>310</v>
      </c>
      <c r="J199" s="6" t="s">
        <v>311</v>
      </c>
      <c r="K199" s="6" t="s">
        <v>307</v>
      </c>
      <c r="L199" s="6" t="s">
        <v>308</v>
      </c>
      <c r="M199" s="6">
        <v>22.5</v>
      </c>
    </row>
    <row r="200" ht="34.15" customHeight="1" spans="1:13">
      <c r="A200" s="4" t="s">
        <v>404</v>
      </c>
      <c r="B200" s="4" t="s">
        <v>256</v>
      </c>
      <c r="C200" s="4" t="s">
        <v>197</v>
      </c>
      <c r="D200" s="8">
        <v>0.72</v>
      </c>
      <c r="E200" s="4" t="s">
        <v>293</v>
      </c>
      <c r="F200" s="4" t="s">
        <v>304</v>
      </c>
      <c r="G200" s="4" t="s">
        <v>305</v>
      </c>
      <c r="H200" s="4" t="s">
        <v>316</v>
      </c>
      <c r="I200" s="6" t="s">
        <v>297</v>
      </c>
      <c r="J200" s="6" t="s">
        <v>298</v>
      </c>
      <c r="K200" s="6" t="s">
        <v>303</v>
      </c>
      <c r="L200" s="6" t="s">
        <v>308</v>
      </c>
      <c r="M200" s="6">
        <v>22.5</v>
      </c>
    </row>
    <row r="201" ht="34.15" customHeight="1" spans="1:13">
      <c r="A201" s="4" t="s">
        <v>405</v>
      </c>
      <c r="B201" s="4" t="s">
        <v>255</v>
      </c>
      <c r="C201" s="4" t="s">
        <v>197</v>
      </c>
      <c r="D201" s="8">
        <v>3.465264</v>
      </c>
      <c r="E201" s="4" t="s">
        <v>293</v>
      </c>
      <c r="F201" s="4" t="s">
        <v>294</v>
      </c>
      <c r="G201" s="4" t="s">
        <v>295</v>
      </c>
      <c r="H201" s="4" t="s">
        <v>296</v>
      </c>
      <c r="I201" s="6" t="s">
        <v>297</v>
      </c>
      <c r="J201" s="6" t="s">
        <v>298</v>
      </c>
      <c r="K201" s="6" t="s">
        <v>299</v>
      </c>
      <c r="L201" s="6" t="s">
        <v>300</v>
      </c>
      <c r="M201" s="6">
        <v>22.5</v>
      </c>
    </row>
    <row r="202" ht="34.15" customHeight="1" spans="1:13">
      <c r="A202" s="4"/>
      <c r="B202" s="4"/>
      <c r="C202" s="4"/>
      <c r="D202" s="8"/>
      <c r="E202" s="4"/>
      <c r="F202" s="4"/>
      <c r="G202" s="4"/>
      <c r="H202" s="4" t="s">
        <v>313</v>
      </c>
      <c r="I202" s="6" t="s">
        <v>310</v>
      </c>
      <c r="J202" s="6" t="s">
        <v>311</v>
      </c>
      <c r="K202" s="6" t="s">
        <v>307</v>
      </c>
      <c r="L202" s="6" t="s">
        <v>308</v>
      </c>
      <c r="M202" s="6">
        <v>22.5</v>
      </c>
    </row>
    <row r="203" ht="34.15" customHeight="1" spans="1:13">
      <c r="A203" s="4"/>
      <c r="B203" s="4"/>
      <c r="C203" s="4"/>
      <c r="D203" s="8"/>
      <c r="E203" s="4"/>
      <c r="F203" s="4"/>
      <c r="G203" s="4" t="s">
        <v>314</v>
      </c>
      <c r="H203" s="4" t="s">
        <v>315</v>
      </c>
      <c r="I203" s="6" t="s">
        <v>310</v>
      </c>
      <c r="J203" s="6" t="s">
        <v>311</v>
      </c>
      <c r="K203" s="6" t="s">
        <v>307</v>
      </c>
      <c r="L203" s="6" t="s">
        <v>308</v>
      </c>
      <c r="M203" s="6">
        <v>22.5</v>
      </c>
    </row>
    <row r="204" ht="34.15" customHeight="1" spans="1:13">
      <c r="A204" s="4"/>
      <c r="B204" s="4"/>
      <c r="C204" s="4"/>
      <c r="D204" s="8"/>
      <c r="E204" s="4"/>
      <c r="F204" s="4" t="s">
        <v>304</v>
      </c>
      <c r="G204" s="4" t="s">
        <v>305</v>
      </c>
      <c r="H204" s="4" t="s">
        <v>316</v>
      </c>
      <c r="I204" s="6" t="s">
        <v>297</v>
      </c>
      <c r="J204" s="6" t="s">
        <v>298</v>
      </c>
      <c r="K204" s="6" t="s">
        <v>303</v>
      </c>
      <c r="L204" s="6" t="s">
        <v>308</v>
      </c>
      <c r="M204" s="6">
        <v>22.5</v>
      </c>
    </row>
    <row r="205" ht="34.15" customHeight="1" spans="1:13">
      <c r="A205" s="4"/>
      <c r="B205" s="4" t="s">
        <v>256</v>
      </c>
      <c r="C205" s="4" t="s">
        <v>197</v>
      </c>
      <c r="D205" s="8">
        <v>2.074146</v>
      </c>
      <c r="E205" s="4" t="s">
        <v>293</v>
      </c>
      <c r="F205" s="4" t="s">
        <v>294</v>
      </c>
      <c r="G205" s="4" t="s">
        <v>295</v>
      </c>
      <c r="H205" s="4" t="s">
        <v>313</v>
      </c>
      <c r="I205" s="6" t="s">
        <v>310</v>
      </c>
      <c r="J205" s="6" t="s">
        <v>311</v>
      </c>
      <c r="K205" s="6" t="s">
        <v>307</v>
      </c>
      <c r="L205" s="6" t="s">
        <v>308</v>
      </c>
      <c r="M205" s="6">
        <v>22.5</v>
      </c>
    </row>
    <row r="206" ht="34.15" customHeight="1" spans="1:13">
      <c r="A206" s="4"/>
      <c r="B206" s="4"/>
      <c r="C206" s="4"/>
      <c r="D206" s="8"/>
      <c r="E206" s="4"/>
      <c r="F206" s="4"/>
      <c r="G206" s="4"/>
      <c r="H206" s="4" t="s">
        <v>296</v>
      </c>
      <c r="I206" s="6" t="s">
        <v>297</v>
      </c>
      <c r="J206" s="6" t="s">
        <v>298</v>
      </c>
      <c r="K206" s="6" t="s">
        <v>299</v>
      </c>
      <c r="L206" s="6" t="s">
        <v>300</v>
      </c>
      <c r="M206" s="6">
        <v>22.5</v>
      </c>
    </row>
    <row r="207" ht="34.15" customHeight="1" spans="1:13">
      <c r="A207" s="4"/>
      <c r="B207" s="4"/>
      <c r="C207" s="4"/>
      <c r="D207" s="8"/>
      <c r="E207" s="4"/>
      <c r="F207" s="4"/>
      <c r="G207" s="4" t="s">
        <v>314</v>
      </c>
      <c r="H207" s="4" t="s">
        <v>315</v>
      </c>
      <c r="I207" s="6" t="s">
        <v>310</v>
      </c>
      <c r="J207" s="6" t="s">
        <v>311</v>
      </c>
      <c r="K207" s="6" t="s">
        <v>307</v>
      </c>
      <c r="L207" s="6" t="s">
        <v>308</v>
      </c>
      <c r="M207" s="6">
        <v>22.5</v>
      </c>
    </row>
    <row r="208" ht="34.15" customHeight="1" spans="1:13">
      <c r="A208" s="4"/>
      <c r="B208" s="4"/>
      <c r="C208" s="4"/>
      <c r="D208" s="8"/>
      <c r="E208" s="4"/>
      <c r="F208" s="4" t="s">
        <v>304</v>
      </c>
      <c r="G208" s="4" t="s">
        <v>305</v>
      </c>
      <c r="H208" s="4" t="s">
        <v>316</v>
      </c>
      <c r="I208" s="6" t="s">
        <v>297</v>
      </c>
      <c r="J208" s="6" t="s">
        <v>298</v>
      </c>
      <c r="K208" s="6" t="s">
        <v>303</v>
      </c>
      <c r="L208" s="6" t="s">
        <v>308</v>
      </c>
      <c r="M208" s="6">
        <v>22.5</v>
      </c>
    </row>
    <row r="209" ht="34.15" customHeight="1" spans="1:13">
      <c r="A209" s="4" t="s">
        <v>406</v>
      </c>
      <c r="B209" s="4" t="s">
        <v>255</v>
      </c>
      <c r="C209" s="4" t="s">
        <v>197</v>
      </c>
      <c r="D209" s="8">
        <v>10.236</v>
      </c>
      <c r="E209" s="4" t="s">
        <v>293</v>
      </c>
      <c r="F209" s="4" t="s">
        <v>294</v>
      </c>
      <c r="G209" s="4" t="s">
        <v>295</v>
      </c>
      <c r="H209" s="4" t="s">
        <v>296</v>
      </c>
      <c r="I209" s="6" t="s">
        <v>297</v>
      </c>
      <c r="J209" s="6" t="s">
        <v>298</v>
      </c>
      <c r="K209" s="6" t="s">
        <v>299</v>
      </c>
      <c r="L209" s="6" t="s">
        <v>300</v>
      </c>
      <c r="M209" s="6">
        <v>22.5</v>
      </c>
    </row>
    <row r="210" ht="34.15" customHeight="1" spans="1:13">
      <c r="A210" s="4"/>
      <c r="B210" s="4"/>
      <c r="C210" s="4"/>
      <c r="D210" s="8"/>
      <c r="E210" s="4"/>
      <c r="F210" s="4"/>
      <c r="G210" s="4"/>
      <c r="H210" s="4" t="s">
        <v>313</v>
      </c>
      <c r="I210" s="6" t="s">
        <v>310</v>
      </c>
      <c r="J210" s="6" t="s">
        <v>311</v>
      </c>
      <c r="K210" s="6" t="s">
        <v>307</v>
      </c>
      <c r="L210" s="6" t="s">
        <v>308</v>
      </c>
      <c r="M210" s="6">
        <v>22.5</v>
      </c>
    </row>
    <row r="211" ht="34.15" customHeight="1" spans="1:13">
      <c r="A211" s="4"/>
      <c r="B211" s="4"/>
      <c r="C211" s="4"/>
      <c r="D211" s="8"/>
      <c r="E211" s="4"/>
      <c r="F211" s="4"/>
      <c r="G211" s="4" t="s">
        <v>314</v>
      </c>
      <c r="H211" s="4" t="s">
        <v>315</v>
      </c>
      <c r="I211" s="6" t="s">
        <v>310</v>
      </c>
      <c r="J211" s="6" t="s">
        <v>311</v>
      </c>
      <c r="K211" s="6" t="s">
        <v>307</v>
      </c>
      <c r="L211" s="6" t="s">
        <v>308</v>
      </c>
      <c r="M211" s="6">
        <v>22.5</v>
      </c>
    </row>
    <row r="212" ht="34.15" customHeight="1" spans="1:13">
      <c r="A212" s="4"/>
      <c r="B212" s="4"/>
      <c r="C212" s="4"/>
      <c r="D212" s="8"/>
      <c r="E212" s="4"/>
      <c r="F212" s="4" t="s">
        <v>304</v>
      </c>
      <c r="G212" s="4" t="s">
        <v>305</v>
      </c>
      <c r="H212" s="4" t="s">
        <v>316</v>
      </c>
      <c r="I212" s="6" t="s">
        <v>297</v>
      </c>
      <c r="J212" s="6" t="s">
        <v>298</v>
      </c>
      <c r="K212" s="6" t="s">
        <v>303</v>
      </c>
      <c r="L212" s="6" t="s">
        <v>308</v>
      </c>
      <c r="M212" s="6">
        <v>22.5</v>
      </c>
    </row>
    <row r="213" ht="34.15" customHeight="1" spans="1:13">
      <c r="A213" s="4"/>
      <c r="B213" s="4" t="s">
        <v>256</v>
      </c>
      <c r="C213" s="4" t="s">
        <v>197</v>
      </c>
      <c r="D213" s="8">
        <v>5.478</v>
      </c>
      <c r="E213" s="4" t="s">
        <v>293</v>
      </c>
      <c r="F213" s="4" t="s">
        <v>294</v>
      </c>
      <c r="G213" s="4" t="s">
        <v>295</v>
      </c>
      <c r="H213" s="4" t="s">
        <v>296</v>
      </c>
      <c r="I213" s="6" t="s">
        <v>297</v>
      </c>
      <c r="J213" s="6" t="s">
        <v>298</v>
      </c>
      <c r="K213" s="6" t="s">
        <v>299</v>
      </c>
      <c r="L213" s="6" t="s">
        <v>300</v>
      </c>
      <c r="M213" s="6">
        <v>22.5</v>
      </c>
    </row>
    <row r="214" ht="34.15" customHeight="1" spans="1:13">
      <c r="A214" s="4"/>
      <c r="B214" s="4"/>
      <c r="C214" s="4"/>
      <c r="D214" s="8"/>
      <c r="E214" s="4"/>
      <c r="F214" s="4"/>
      <c r="G214" s="4"/>
      <c r="H214" s="4" t="s">
        <v>313</v>
      </c>
      <c r="I214" s="6" t="s">
        <v>310</v>
      </c>
      <c r="J214" s="6" t="s">
        <v>311</v>
      </c>
      <c r="K214" s="6" t="s">
        <v>307</v>
      </c>
      <c r="L214" s="6" t="s">
        <v>308</v>
      </c>
      <c r="M214" s="6">
        <v>22.5</v>
      </c>
    </row>
    <row r="215" ht="34.15" customHeight="1" spans="1:13">
      <c r="A215" s="4"/>
      <c r="B215" s="4"/>
      <c r="C215" s="4"/>
      <c r="D215" s="8"/>
      <c r="E215" s="4"/>
      <c r="F215" s="4"/>
      <c r="G215" s="4" t="s">
        <v>314</v>
      </c>
      <c r="H215" s="4" t="s">
        <v>315</v>
      </c>
      <c r="I215" s="6" t="s">
        <v>310</v>
      </c>
      <c r="J215" s="6" t="s">
        <v>311</v>
      </c>
      <c r="K215" s="6" t="s">
        <v>307</v>
      </c>
      <c r="L215" s="6" t="s">
        <v>308</v>
      </c>
      <c r="M215" s="6">
        <v>22.5</v>
      </c>
    </row>
    <row r="216" ht="34.15" customHeight="1" spans="1:13">
      <c r="A216" s="4"/>
      <c r="B216" s="4"/>
      <c r="C216" s="4"/>
      <c r="D216" s="8"/>
      <c r="E216" s="4"/>
      <c r="F216" s="4" t="s">
        <v>304</v>
      </c>
      <c r="G216" s="4" t="s">
        <v>305</v>
      </c>
      <c r="H216" s="4" t="s">
        <v>316</v>
      </c>
      <c r="I216" s="6" t="s">
        <v>297</v>
      </c>
      <c r="J216" s="6" t="s">
        <v>298</v>
      </c>
      <c r="K216" s="6" t="s">
        <v>303</v>
      </c>
      <c r="L216" s="6" t="s">
        <v>308</v>
      </c>
      <c r="M216" s="6">
        <v>22.5</v>
      </c>
    </row>
    <row r="217" ht="34.15" customHeight="1" spans="1:13">
      <c r="A217" s="4" t="s">
        <v>407</v>
      </c>
      <c r="B217" s="4" t="s">
        <v>255</v>
      </c>
      <c r="C217" s="4" t="s">
        <v>197</v>
      </c>
      <c r="D217" s="8">
        <v>3.24</v>
      </c>
      <c r="E217" s="4" t="s">
        <v>293</v>
      </c>
      <c r="F217" s="4" t="s">
        <v>294</v>
      </c>
      <c r="G217" s="4" t="s">
        <v>295</v>
      </c>
      <c r="H217" s="4" t="s">
        <v>313</v>
      </c>
      <c r="I217" s="6" t="s">
        <v>310</v>
      </c>
      <c r="J217" s="6" t="s">
        <v>311</v>
      </c>
      <c r="K217" s="6" t="s">
        <v>307</v>
      </c>
      <c r="L217" s="6" t="s">
        <v>308</v>
      </c>
      <c r="M217" s="6">
        <v>22.5</v>
      </c>
    </row>
    <row r="218" ht="34.15" customHeight="1" spans="1:13">
      <c r="A218" s="4"/>
      <c r="B218" s="4"/>
      <c r="C218" s="4"/>
      <c r="D218" s="8"/>
      <c r="E218" s="4"/>
      <c r="F218" s="4"/>
      <c r="G218" s="4"/>
      <c r="H218" s="4" t="s">
        <v>296</v>
      </c>
      <c r="I218" s="6" t="s">
        <v>297</v>
      </c>
      <c r="J218" s="6" t="s">
        <v>298</v>
      </c>
      <c r="K218" s="6" t="s">
        <v>299</v>
      </c>
      <c r="L218" s="6" t="s">
        <v>300</v>
      </c>
      <c r="M218" s="6">
        <v>22.5</v>
      </c>
    </row>
    <row r="219" ht="34.15" customHeight="1" spans="1:13">
      <c r="A219" s="4"/>
      <c r="B219" s="4"/>
      <c r="C219" s="4"/>
      <c r="D219" s="8"/>
      <c r="E219" s="4"/>
      <c r="F219" s="4"/>
      <c r="G219" s="4" t="s">
        <v>314</v>
      </c>
      <c r="H219" s="4" t="s">
        <v>315</v>
      </c>
      <c r="I219" s="6" t="s">
        <v>310</v>
      </c>
      <c r="J219" s="6" t="s">
        <v>311</v>
      </c>
      <c r="K219" s="6" t="s">
        <v>307</v>
      </c>
      <c r="L219" s="6" t="s">
        <v>308</v>
      </c>
      <c r="M219" s="6">
        <v>22.5</v>
      </c>
    </row>
    <row r="220" ht="34.15" customHeight="1" spans="1:13">
      <c r="A220" s="4"/>
      <c r="B220" s="4"/>
      <c r="C220" s="4"/>
      <c r="D220" s="8"/>
      <c r="E220" s="4"/>
      <c r="F220" s="4" t="s">
        <v>304</v>
      </c>
      <c r="G220" s="4" t="s">
        <v>305</v>
      </c>
      <c r="H220" s="4" t="s">
        <v>316</v>
      </c>
      <c r="I220" s="6" t="s">
        <v>297</v>
      </c>
      <c r="J220" s="6" t="s">
        <v>298</v>
      </c>
      <c r="K220" s="6" t="s">
        <v>303</v>
      </c>
      <c r="L220" s="6" t="s">
        <v>308</v>
      </c>
      <c r="M220" s="6">
        <v>22.5</v>
      </c>
    </row>
    <row r="221" ht="34.15" customHeight="1" spans="1:13">
      <c r="A221" s="4"/>
      <c r="B221" s="4" t="s">
        <v>256</v>
      </c>
      <c r="C221" s="4" t="s">
        <v>197</v>
      </c>
      <c r="D221" s="8">
        <v>3.84</v>
      </c>
      <c r="E221" s="4" t="s">
        <v>293</v>
      </c>
      <c r="F221" s="4" t="s">
        <v>294</v>
      </c>
      <c r="G221" s="4" t="s">
        <v>295</v>
      </c>
      <c r="H221" s="4" t="s">
        <v>296</v>
      </c>
      <c r="I221" s="6" t="s">
        <v>297</v>
      </c>
      <c r="J221" s="6" t="s">
        <v>298</v>
      </c>
      <c r="K221" s="6" t="s">
        <v>299</v>
      </c>
      <c r="L221" s="6" t="s">
        <v>300</v>
      </c>
      <c r="M221" s="6">
        <v>22.5</v>
      </c>
    </row>
    <row r="222" ht="34.15" customHeight="1" spans="1:13">
      <c r="A222" s="4"/>
      <c r="B222" s="4"/>
      <c r="C222" s="4"/>
      <c r="D222" s="8"/>
      <c r="E222" s="4"/>
      <c r="F222" s="4"/>
      <c r="G222" s="4"/>
      <c r="H222" s="4" t="s">
        <v>313</v>
      </c>
      <c r="I222" s="6" t="s">
        <v>310</v>
      </c>
      <c r="J222" s="6" t="s">
        <v>311</v>
      </c>
      <c r="K222" s="6" t="s">
        <v>307</v>
      </c>
      <c r="L222" s="6" t="s">
        <v>308</v>
      </c>
      <c r="M222" s="6">
        <v>22.5</v>
      </c>
    </row>
    <row r="223" ht="34.15" customHeight="1" spans="1:13">
      <c r="A223" s="4" t="s">
        <v>407</v>
      </c>
      <c r="B223" s="4" t="s">
        <v>256</v>
      </c>
      <c r="C223" s="4" t="s">
        <v>197</v>
      </c>
      <c r="D223" s="8">
        <v>3.84</v>
      </c>
      <c r="E223" s="4" t="s">
        <v>293</v>
      </c>
      <c r="F223" s="4" t="s">
        <v>294</v>
      </c>
      <c r="G223" s="4" t="s">
        <v>314</v>
      </c>
      <c r="H223" s="4" t="s">
        <v>315</v>
      </c>
      <c r="I223" s="6" t="s">
        <v>310</v>
      </c>
      <c r="J223" s="6" t="s">
        <v>311</v>
      </c>
      <c r="K223" s="6" t="s">
        <v>307</v>
      </c>
      <c r="L223" s="6" t="s">
        <v>308</v>
      </c>
      <c r="M223" s="6">
        <v>22.5</v>
      </c>
    </row>
    <row r="224" ht="34.15" customHeight="1" spans="1:13">
      <c r="A224" s="4"/>
      <c r="B224" s="4"/>
      <c r="C224" s="4"/>
      <c r="D224" s="8"/>
      <c r="E224" s="4"/>
      <c r="F224" s="4" t="s">
        <v>304</v>
      </c>
      <c r="G224" s="4" t="s">
        <v>305</v>
      </c>
      <c r="H224" s="4" t="s">
        <v>316</v>
      </c>
      <c r="I224" s="6" t="s">
        <v>297</v>
      </c>
      <c r="J224" s="6" t="s">
        <v>298</v>
      </c>
      <c r="K224" s="6" t="s">
        <v>303</v>
      </c>
      <c r="L224" s="6" t="s">
        <v>308</v>
      </c>
      <c r="M224" s="6">
        <v>22.5</v>
      </c>
    </row>
    <row r="225" ht="34.15" customHeight="1" spans="1:13">
      <c r="A225" s="4" t="s">
        <v>408</v>
      </c>
      <c r="B225" s="4" t="s">
        <v>255</v>
      </c>
      <c r="C225" s="4" t="s">
        <v>197</v>
      </c>
      <c r="D225" s="8">
        <v>0.284038</v>
      </c>
      <c r="E225" s="4" t="s">
        <v>293</v>
      </c>
      <c r="F225" s="4" t="s">
        <v>294</v>
      </c>
      <c r="G225" s="4" t="s">
        <v>295</v>
      </c>
      <c r="H225" s="4" t="s">
        <v>296</v>
      </c>
      <c r="I225" s="6" t="s">
        <v>297</v>
      </c>
      <c r="J225" s="6" t="s">
        <v>298</v>
      </c>
      <c r="K225" s="6" t="s">
        <v>299</v>
      </c>
      <c r="L225" s="6" t="s">
        <v>300</v>
      </c>
      <c r="M225" s="6">
        <v>22.5</v>
      </c>
    </row>
    <row r="226" ht="34.15" customHeight="1" spans="1:13">
      <c r="A226" s="4"/>
      <c r="B226" s="4"/>
      <c r="C226" s="4"/>
      <c r="D226" s="8"/>
      <c r="E226" s="4"/>
      <c r="F226" s="4"/>
      <c r="G226" s="4"/>
      <c r="H226" s="4" t="s">
        <v>313</v>
      </c>
      <c r="I226" s="6" t="s">
        <v>310</v>
      </c>
      <c r="J226" s="6" t="s">
        <v>311</v>
      </c>
      <c r="K226" s="6" t="s">
        <v>307</v>
      </c>
      <c r="L226" s="6" t="s">
        <v>308</v>
      </c>
      <c r="M226" s="6">
        <v>22.5</v>
      </c>
    </row>
    <row r="227" ht="34.15" customHeight="1" spans="1:13">
      <c r="A227" s="4"/>
      <c r="B227" s="4"/>
      <c r="C227" s="4"/>
      <c r="D227" s="8"/>
      <c r="E227" s="4"/>
      <c r="F227" s="4"/>
      <c r="G227" s="4" t="s">
        <v>314</v>
      </c>
      <c r="H227" s="4" t="s">
        <v>315</v>
      </c>
      <c r="I227" s="6" t="s">
        <v>310</v>
      </c>
      <c r="J227" s="6" t="s">
        <v>311</v>
      </c>
      <c r="K227" s="6" t="s">
        <v>307</v>
      </c>
      <c r="L227" s="6" t="s">
        <v>308</v>
      </c>
      <c r="M227" s="6">
        <v>22.5</v>
      </c>
    </row>
    <row r="228" ht="34.15" customHeight="1" spans="1:13">
      <c r="A228" s="4"/>
      <c r="B228" s="4"/>
      <c r="C228" s="4"/>
      <c r="D228" s="8"/>
      <c r="E228" s="4"/>
      <c r="F228" s="4" t="s">
        <v>304</v>
      </c>
      <c r="G228" s="4" t="s">
        <v>305</v>
      </c>
      <c r="H228" s="4" t="s">
        <v>316</v>
      </c>
      <c r="I228" s="6" t="s">
        <v>297</v>
      </c>
      <c r="J228" s="6" t="s">
        <v>298</v>
      </c>
      <c r="K228" s="6" t="s">
        <v>303</v>
      </c>
      <c r="L228" s="6" t="s">
        <v>308</v>
      </c>
      <c r="M228" s="6">
        <v>22.5</v>
      </c>
    </row>
    <row r="229" ht="34.15" customHeight="1" spans="1:13">
      <c r="A229" s="4"/>
      <c r="B229" s="4" t="s">
        <v>256</v>
      </c>
      <c r="C229" s="4" t="s">
        <v>197</v>
      </c>
      <c r="D229" s="8">
        <v>0.170012</v>
      </c>
      <c r="E229" s="4" t="s">
        <v>293</v>
      </c>
      <c r="F229" s="4" t="s">
        <v>294</v>
      </c>
      <c r="G229" s="4" t="s">
        <v>295</v>
      </c>
      <c r="H229" s="4" t="s">
        <v>313</v>
      </c>
      <c r="I229" s="6" t="s">
        <v>310</v>
      </c>
      <c r="J229" s="6" t="s">
        <v>311</v>
      </c>
      <c r="K229" s="6" t="s">
        <v>307</v>
      </c>
      <c r="L229" s="6" t="s">
        <v>308</v>
      </c>
      <c r="M229" s="6">
        <v>22.5</v>
      </c>
    </row>
    <row r="230" ht="34.15" customHeight="1" spans="1:13">
      <c r="A230" s="4"/>
      <c r="B230" s="4"/>
      <c r="C230" s="4"/>
      <c r="D230" s="8"/>
      <c r="E230" s="4"/>
      <c r="F230" s="4"/>
      <c r="G230" s="4"/>
      <c r="H230" s="4" t="s">
        <v>296</v>
      </c>
      <c r="I230" s="6" t="s">
        <v>297</v>
      </c>
      <c r="J230" s="6" t="s">
        <v>298</v>
      </c>
      <c r="K230" s="6" t="s">
        <v>299</v>
      </c>
      <c r="L230" s="6" t="s">
        <v>300</v>
      </c>
      <c r="M230" s="6">
        <v>22.5</v>
      </c>
    </row>
    <row r="231" ht="34.15" customHeight="1" spans="1:13">
      <c r="A231" s="4"/>
      <c r="B231" s="4"/>
      <c r="C231" s="4"/>
      <c r="D231" s="8"/>
      <c r="E231" s="4"/>
      <c r="F231" s="4"/>
      <c r="G231" s="4" t="s">
        <v>314</v>
      </c>
      <c r="H231" s="4" t="s">
        <v>315</v>
      </c>
      <c r="I231" s="6" t="s">
        <v>310</v>
      </c>
      <c r="J231" s="6" t="s">
        <v>311</v>
      </c>
      <c r="K231" s="6" t="s">
        <v>307</v>
      </c>
      <c r="L231" s="6" t="s">
        <v>308</v>
      </c>
      <c r="M231" s="6">
        <v>22.5</v>
      </c>
    </row>
    <row r="232" ht="34.15" customHeight="1" spans="1:13">
      <c r="A232" s="4"/>
      <c r="B232" s="4"/>
      <c r="C232" s="4"/>
      <c r="D232" s="8"/>
      <c r="E232" s="4"/>
      <c r="F232" s="4" t="s">
        <v>304</v>
      </c>
      <c r="G232" s="4" t="s">
        <v>305</v>
      </c>
      <c r="H232" s="4" t="s">
        <v>316</v>
      </c>
      <c r="I232" s="6" t="s">
        <v>297</v>
      </c>
      <c r="J232" s="6" t="s">
        <v>298</v>
      </c>
      <c r="K232" s="6" t="s">
        <v>303</v>
      </c>
      <c r="L232" s="6" t="s">
        <v>308</v>
      </c>
      <c r="M232" s="6">
        <v>22.5</v>
      </c>
    </row>
    <row r="233" ht="34.15" customHeight="1" spans="1:13">
      <c r="A233" s="4" t="s">
        <v>409</v>
      </c>
      <c r="B233" s="4" t="s">
        <v>255</v>
      </c>
      <c r="C233" s="4" t="s">
        <v>197</v>
      </c>
      <c r="D233" s="8">
        <v>27.6048</v>
      </c>
      <c r="E233" s="4" t="s">
        <v>293</v>
      </c>
      <c r="F233" s="4" t="s">
        <v>294</v>
      </c>
      <c r="G233" s="4" t="s">
        <v>295</v>
      </c>
      <c r="H233" s="4" t="s">
        <v>313</v>
      </c>
      <c r="I233" s="6" t="s">
        <v>310</v>
      </c>
      <c r="J233" s="6" t="s">
        <v>311</v>
      </c>
      <c r="K233" s="6" t="s">
        <v>307</v>
      </c>
      <c r="L233" s="6" t="s">
        <v>308</v>
      </c>
      <c r="M233" s="6">
        <v>22.5</v>
      </c>
    </row>
    <row r="234" ht="34.15" customHeight="1" spans="1:13">
      <c r="A234" s="4"/>
      <c r="B234" s="4"/>
      <c r="C234" s="4"/>
      <c r="D234" s="8"/>
      <c r="E234" s="4"/>
      <c r="F234" s="4"/>
      <c r="G234" s="4"/>
      <c r="H234" s="4" t="s">
        <v>296</v>
      </c>
      <c r="I234" s="6" t="s">
        <v>297</v>
      </c>
      <c r="J234" s="6" t="s">
        <v>298</v>
      </c>
      <c r="K234" s="6" t="s">
        <v>299</v>
      </c>
      <c r="L234" s="6" t="s">
        <v>300</v>
      </c>
      <c r="M234" s="6">
        <v>22.5</v>
      </c>
    </row>
    <row r="235" ht="34.15" customHeight="1" spans="1:13">
      <c r="A235" s="4"/>
      <c r="B235" s="4"/>
      <c r="C235" s="4"/>
      <c r="D235" s="8"/>
      <c r="E235" s="4"/>
      <c r="F235" s="4"/>
      <c r="G235" s="4" t="s">
        <v>314</v>
      </c>
      <c r="H235" s="4" t="s">
        <v>315</v>
      </c>
      <c r="I235" s="6" t="s">
        <v>310</v>
      </c>
      <c r="J235" s="6" t="s">
        <v>311</v>
      </c>
      <c r="K235" s="6" t="s">
        <v>307</v>
      </c>
      <c r="L235" s="6" t="s">
        <v>308</v>
      </c>
      <c r="M235" s="6">
        <v>22.5</v>
      </c>
    </row>
    <row r="236" ht="34.15" customHeight="1" spans="1:13">
      <c r="A236" s="4"/>
      <c r="B236" s="4"/>
      <c r="C236" s="4"/>
      <c r="D236" s="8"/>
      <c r="E236" s="4"/>
      <c r="F236" s="4" t="s">
        <v>304</v>
      </c>
      <c r="G236" s="4" t="s">
        <v>305</v>
      </c>
      <c r="H236" s="4" t="s">
        <v>316</v>
      </c>
      <c r="I236" s="6" t="s">
        <v>297</v>
      </c>
      <c r="J236" s="6" t="s">
        <v>298</v>
      </c>
      <c r="K236" s="6" t="s">
        <v>303</v>
      </c>
      <c r="L236" s="6" t="s">
        <v>308</v>
      </c>
      <c r="M236" s="6">
        <v>22.5</v>
      </c>
    </row>
    <row r="237" ht="34.15" customHeight="1" spans="1:13">
      <c r="A237" s="4"/>
      <c r="B237" s="4" t="s">
        <v>256</v>
      </c>
      <c r="C237" s="4" t="s">
        <v>197</v>
      </c>
      <c r="D237" s="8">
        <v>19.3404</v>
      </c>
      <c r="E237" s="4" t="s">
        <v>293</v>
      </c>
      <c r="F237" s="4" t="s">
        <v>294</v>
      </c>
      <c r="G237" s="4" t="s">
        <v>295</v>
      </c>
      <c r="H237" s="4" t="s">
        <v>296</v>
      </c>
      <c r="I237" s="6" t="s">
        <v>297</v>
      </c>
      <c r="J237" s="6" t="s">
        <v>298</v>
      </c>
      <c r="K237" s="6" t="s">
        <v>299</v>
      </c>
      <c r="L237" s="6" t="s">
        <v>300</v>
      </c>
      <c r="M237" s="6">
        <v>22.5</v>
      </c>
    </row>
    <row r="238" ht="34.15" customHeight="1" spans="1:13">
      <c r="A238" s="4"/>
      <c r="B238" s="4"/>
      <c r="C238" s="4"/>
      <c r="D238" s="8"/>
      <c r="E238" s="4"/>
      <c r="F238" s="4"/>
      <c r="G238" s="4"/>
      <c r="H238" s="4" t="s">
        <v>313</v>
      </c>
      <c r="I238" s="6" t="s">
        <v>310</v>
      </c>
      <c r="J238" s="6" t="s">
        <v>311</v>
      </c>
      <c r="K238" s="6" t="s">
        <v>307</v>
      </c>
      <c r="L238" s="6" t="s">
        <v>308</v>
      </c>
      <c r="M238" s="6">
        <v>22.5</v>
      </c>
    </row>
    <row r="239" ht="34.15" customHeight="1" spans="1:13">
      <c r="A239" s="4"/>
      <c r="B239" s="4"/>
      <c r="C239" s="4"/>
      <c r="D239" s="8"/>
      <c r="E239" s="4"/>
      <c r="F239" s="4"/>
      <c r="G239" s="4" t="s">
        <v>314</v>
      </c>
      <c r="H239" s="4" t="s">
        <v>315</v>
      </c>
      <c r="I239" s="6" t="s">
        <v>310</v>
      </c>
      <c r="J239" s="6" t="s">
        <v>311</v>
      </c>
      <c r="K239" s="6" t="s">
        <v>307</v>
      </c>
      <c r="L239" s="6" t="s">
        <v>308</v>
      </c>
      <c r="M239" s="6">
        <v>22.5</v>
      </c>
    </row>
    <row r="240" ht="34.15" customHeight="1" spans="1:13">
      <c r="A240" s="4"/>
      <c r="B240" s="4"/>
      <c r="C240" s="4"/>
      <c r="D240" s="8"/>
      <c r="E240" s="4"/>
      <c r="F240" s="4" t="s">
        <v>304</v>
      </c>
      <c r="G240" s="4" t="s">
        <v>305</v>
      </c>
      <c r="H240" s="4" t="s">
        <v>316</v>
      </c>
      <c r="I240" s="6" t="s">
        <v>297</v>
      </c>
      <c r="J240" s="6" t="s">
        <v>298</v>
      </c>
      <c r="K240" s="6" t="s">
        <v>303</v>
      </c>
      <c r="L240" s="6" t="s">
        <v>308</v>
      </c>
      <c r="M240" s="6">
        <v>22.5</v>
      </c>
    </row>
    <row r="241" ht="34.15" customHeight="1" spans="1:13">
      <c r="A241" s="4" t="s">
        <v>277</v>
      </c>
      <c r="B241" s="4" t="s">
        <v>255</v>
      </c>
      <c r="C241" s="4" t="s">
        <v>269</v>
      </c>
      <c r="D241" s="8">
        <v>14.52</v>
      </c>
      <c r="E241" s="4" t="s">
        <v>410</v>
      </c>
      <c r="F241" s="4" t="s">
        <v>294</v>
      </c>
      <c r="G241" s="4" t="s">
        <v>295</v>
      </c>
      <c r="H241" s="4" t="s">
        <v>411</v>
      </c>
      <c r="I241" s="6" t="s">
        <v>310</v>
      </c>
      <c r="J241" s="6" t="s">
        <v>328</v>
      </c>
      <c r="K241" s="6" t="s">
        <v>412</v>
      </c>
      <c r="L241" s="6" t="s">
        <v>300</v>
      </c>
      <c r="M241" s="6">
        <v>5</v>
      </c>
    </row>
    <row r="242" ht="34.15" customHeight="1" spans="1:13">
      <c r="A242" s="4"/>
      <c r="B242" s="4"/>
      <c r="C242" s="4"/>
      <c r="D242" s="8"/>
      <c r="E242" s="4"/>
      <c r="F242" s="4"/>
      <c r="G242" s="4"/>
      <c r="H242" s="4" t="s">
        <v>413</v>
      </c>
      <c r="I242" s="6" t="s">
        <v>310</v>
      </c>
      <c r="J242" s="6" t="s">
        <v>328</v>
      </c>
      <c r="K242" s="6" t="s">
        <v>414</v>
      </c>
      <c r="L242" s="6" t="s">
        <v>300</v>
      </c>
      <c r="M242" s="6">
        <v>5</v>
      </c>
    </row>
    <row r="243" ht="34.15" customHeight="1" spans="1:13">
      <c r="A243" s="4"/>
      <c r="B243" s="4"/>
      <c r="C243" s="4"/>
      <c r="D243" s="8"/>
      <c r="E243" s="4"/>
      <c r="F243" s="4"/>
      <c r="G243" s="4"/>
      <c r="H243" s="4" t="s">
        <v>415</v>
      </c>
      <c r="I243" s="6" t="s">
        <v>310</v>
      </c>
      <c r="J243" s="6" t="s">
        <v>328</v>
      </c>
      <c r="K243" s="6" t="s">
        <v>303</v>
      </c>
      <c r="L243" s="6" t="s">
        <v>300</v>
      </c>
      <c r="M243" s="6">
        <v>5</v>
      </c>
    </row>
    <row r="244" ht="34.15" customHeight="1" spans="1:13">
      <c r="A244" s="4"/>
      <c r="B244" s="4"/>
      <c r="C244" s="4"/>
      <c r="D244" s="8"/>
      <c r="E244" s="4"/>
      <c r="F244" s="4"/>
      <c r="G244" s="4"/>
      <c r="H244" s="4" t="s">
        <v>359</v>
      </c>
      <c r="I244" s="6" t="s">
        <v>310</v>
      </c>
      <c r="J244" s="6" t="s">
        <v>328</v>
      </c>
      <c r="K244" s="6" t="s">
        <v>412</v>
      </c>
      <c r="L244" s="6" t="s">
        <v>361</v>
      </c>
      <c r="M244" s="6">
        <v>5</v>
      </c>
    </row>
    <row r="245" ht="34.15" customHeight="1" spans="1:13">
      <c r="A245" s="4"/>
      <c r="B245" s="4"/>
      <c r="C245" s="4"/>
      <c r="D245" s="8"/>
      <c r="E245" s="4"/>
      <c r="F245" s="4"/>
      <c r="G245" s="4" t="s">
        <v>301</v>
      </c>
      <c r="H245" s="4" t="s">
        <v>364</v>
      </c>
      <c r="I245" s="6" t="s">
        <v>310</v>
      </c>
      <c r="J245" s="6" t="s">
        <v>328</v>
      </c>
      <c r="K245" s="6" t="s">
        <v>414</v>
      </c>
      <c r="L245" s="6" t="s">
        <v>336</v>
      </c>
      <c r="M245" s="6">
        <v>5</v>
      </c>
    </row>
    <row r="246" ht="34.15" customHeight="1" spans="1:13">
      <c r="A246" s="4" t="s">
        <v>277</v>
      </c>
      <c r="B246" s="4" t="s">
        <v>255</v>
      </c>
      <c r="C246" s="4" t="s">
        <v>269</v>
      </c>
      <c r="D246" s="8">
        <v>14.52</v>
      </c>
      <c r="E246" s="4" t="s">
        <v>410</v>
      </c>
      <c r="F246" s="4" t="s">
        <v>294</v>
      </c>
      <c r="G246" s="4" t="s">
        <v>301</v>
      </c>
      <c r="H246" s="4" t="s">
        <v>416</v>
      </c>
      <c r="I246" s="6" t="s">
        <v>310</v>
      </c>
      <c r="J246" s="6" t="s">
        <v>328</v>
      </c>
      <c r="K246" s="6" t="s">
        <v>414</v>
      </c>
      <c r="L246" s="6" t="s">
        <v>336</v>
      </c>
      <c r="M246" s="6">
        <v>5</v>
      </c>
    </row>
    <row r="247" ht="34.15" customHeight="1" spans="1:13">
      <c r="A247" s="4"/>
      <c r="B247" s="4"/>
      <c r="C247" s="4"/>
      <c r="D247" s="8"/>
      <c r="E247" s="4"/>
      <c r="F247" s="4"/>
      <c r="G247" s="4" t="s">
        <v>314</v>
      </c>
      <c r="H247" s="4" t="s">
        <v>417</v>
      </c>
      <c r="I247" s="6" t="s">
        <v>297</v>
      </c>
      <c r="J247" s="6" t="s">
        <v>298</v>
      </c>
      <c r="K247" s="6" t="s">
        <v>418</v>
      </c>
      <c r="L247" s="6" t="s">
        <v>419</v>
      </c>
      <c r="M247" s="6">
        <v>5</v>
      </c>
    </row>
    <row r="248" ht="34.15" customHeight="1" spans="1:13">
      <c r="A248" s="4"/>
      <c r="B248" s="4"/>
      <c r="C248" s="4"/>
      <c r="D248" s="8"/>
      <c r="E248" s="4"/>
      <c r="F248" s="4"/>
      <c r="G248" s="4"/>
      <c r="H248" s="4" t="s">
        <v>420</v>
      </c>
      <c r="I248" s="6" t="s">
        <v>297</v>
      </c>
      <c r="J248" s="6" t="s">
        <v>298</v>
      </c>
      <c r="K248" s="6" t="s">
        <v>418</v>
      </c>
      <c r="L248" s="6" t="s">
        <v>419</v>
      </c>
      <c r="M248" s="6">
        <v>5</v>
      </c>
    </row>
    <row r="249" ht="34.15" customHeight="1" spans="1:13">
      <c r="A249" s="4"/>
      <c r="B249" s="4"/>
      <c r="C249" s="4"/>
      <c r="D249" s="8"/>
      <c r="E249" s="4"/>
      <c r="F249" s="4"/>
      <c r="G249" s="4" t="s">
        <v>421</v>
      </c>
      <c r="H249" s="4" t="s">
        <v>422</v>
      </c>
      <c r="I249" s="6" t="s">
        <v>297</v>
      </c>
      <c r="J249" s="6" t="s">
        <v>298</v>
      </c>
      <c r="K249" s="6" t="s">
        <v>329</v>
      </c>
      <c r="L249" s="6" t="s">
        <v>423</v>
      </c>
      <c r="M249" s="6">
        <v>5</v>
      </c>
    </row>
    <row r="250" ht="34.15" customHeight="1" spans="1:13">
      <c r="A250" s="4"/>
      <c r="B250" s="4"/>
      <c r="C250" s="4"/>
      <c r="D250" s="8"/>
      <c r="E250" s="4"/>
      <c r="F250" s="4"/>
      <c r="G250" s="4"/>
      <c r="H250" s="4" t="s">
        <v>424</v>
      </c>
      <c r="I250" s="6" t="s">
        <v>297</v>
      </c>
      <c r="J250" s="6" t="s">
        <v>298</v>
      </c>
      <c r="K250" s="6" t="s">
        <v>425</v>
      </c>
      <c r="L250" s="6" t="s">
        <v>423</v>
      </c>
      <c r="M250" s="6">
        <v>5</v>
      </c>
    </row>
    <row r="251" ht="34.15" customHeight="1" spans="1:13">
      <c r="A251" s="4"/>
      <c r="B251" s="4"/>
      <c r="C251" s="4"/>
      <c r="D251" s="8"/>
      <c r="E251" s="4"/>
      <c r="F251" s="4" t="s">
        <v>304</v>
      </c>
      <c r="G251" s="4" t="s">
        <v>344</v>
      </c>
      <c r="H251" s="4" t="s">
        <v>426</v>
      </c>
      <c r="I251" s="6" t="s">
        <v>310</v>
      </c>
      <c r="J251" s="6" t="s">
        <v>328</v>
      </c>
      <c r="K251" s="6" t="s">
        <v>348</v>
      </c>
      <c r="L251" s="6" t="s">
        <v>348</v>
      </c>
      <c r="M251" s="6">
        <v>10</v>
      </c>
    </row>
    <row r="252" ht="34.15" customHeight="1" spans="1:13">
      <c r="A252" s="4"/>
      <c r="B252" s="4"/>
      <c r="C252" s="4"/>
      <c r="D252" s="8"/>
      <c r="E252" s="4"/>
      <c r="F252" s="4"/>
      <c r="G252" s="4"/>
      <c r="H252" s="4" t="s">
        <v>427</v>
      </c>
      <c r="I252" s="6" t="s">
        <v>310</v>
      </c>
      <c r="J252" s="6" t="s">
        <v>328</v>
      </c>
      <c r="K252" s="6" t="s">
        <v>348</v>
      </c>
      <c r="L252" s="6" t="s">
        <v>348</v>
      </c>
      <c r="M252" s="6">
        <v>10</v>
      </c>
    </row>
    <row r="253" ht="34.15" customHeight="1" spans="1:13">
      <c r="A253" s="4"/>
      <c r="B253" s="4"/>
      <c r="C253" s="4"/>
      <c r="D253" s="8"/>
      <c r="E253" s="4"/>
      <c r="F253" s="4"/>
      <c r="G253" s="4" t="s">
        <v>350</v>
      </c>
      <c r="H253" s="4" t="s">
        <v>428</v>
      </c>
      <c r="I253" s="6" t="s">
        <v>310</v>
      </c>
      <c r="J253" s="6" t="s">
        <v>328</v>
      </c>
      <c r="K253" s="6" t="s">
        <v>369</v>
      </c>
      <c r="L253" s="6" t="s">
        <v>369</v>
      </c>
      <c r="M253" s="6">
        <v>10</v>
      </c>
    </row>
    <row r="254" ht="34.15" customHeight="1" spans="1:13">
      <c r="A254" s="4"/>
      <c r="B254" s="4"/>
      <c r="C254" s="4"/>
      <c r="D254" s="8"/>
      <c r="E254" s="4"/>
      <c r="F254" s="4" t="s">
        <v>352</v>
      </c>
      <c r="G254" s="4" t="s">
        <v>353</v>
      </c>
      <c r="H254" s="4" t="s">
        <v>429</v>
      </c>
      <c r="I254" s="6" t="s">
        <v>310</v>
      </c>
      <c r="J254" s="6" t="s">
        <v>328</v>
      </c>
      <c r="K254" s="6" t="s">
        <v>414</v>
      </c>
      <c r="L254" s="6" t="s">
        <v>336</v>
      </c>
      <c r="M254" s="6">
        <v>10</v>
      </c>
    </row>
    <row r="255" ht="34.15" customHeight="1" spans="1:13">
      <c r="A255" s="4" t="s">
        <v>276</v>
      </c>
      <c r="B255" s="4" t="s">
        <v>255</v>
      </c>
      <c r="C255" s="4" t="s">
        <v>269</v>
      </c>
      <c r="D255" s="8">
        <v>165.3</v>
      </c>
      <c r="E255" s="4" t="s">
        <v>430</v>
      </c>
      <c r="F255" s="4" t="s">
        <v>294</v>
      </c>
      <c r="G255" s="4" t="s">
        <v>295</v>
      </c>
      <c r="H255" s="4" t="s">
        <v>431</v>
      </c>
      <c r="I255" s="6" t="s">
        <v>297</v>
      </c>
      <c r="J255" s="6" t="s">
        <v>298</v>
      </c>
      <c r="K255" s="6" t="s">
        <v>432</v>
      </c>
      <c r="L255" s="6" t="s">
        <v>423</v>
      </c>
      <c r="M255" s="6">
        <v>3</v>
      </c>
    </row>
    <row r="256" ht="34.15" customHeight="1" spans="1:13">
      <c r="A256" s="4"/>
      <c r="B256" s="4"/>
      <c r="C256" s="4"/>
      <c r="D256" s="8"/>
      <c r="E256" s="4"/>
      <c r="F256" s="4"/>
      <c r="G256" s="4"/>
      <c r="H256" s="4" t="s">
        <v>433</v>
      </c>
      <c r="I256" s="6" t="s">
        <v>310</v>
      </c>
      <c r="J256" s="6" t="s">
        <v>311</v>
      </c>
      <c r="K256" s="6" t="s">
        <v>434</v>
      </c>
      <c r="L256" s="6" t="s">
        <v>423</v>
      </c>
      <c r="M256" s="6">
        <v>3</v>
      </c>
    </row>
    <row r="257" ht="34.15" customHeight="1" spans="1:13">
      <c r="A257" s="4"/>
      <c r="B257" s="4"/>
      <c r="C257" s="4"/>
      <c r="D257" s="8"/>
      <c r="E257" s="4"/>
      <c r="F257" s="4"/>
      <c r="G257" s="4"/>
      <c r="H257" s="4" t="s">
        <v>435</v>
      </c>
      <c r="I257" s="6" t="s">
        <v>310</v>
      </c>
      <c r="J257" s="6" t="s">
        <v>298</v>
      </c>
      <c r="K257" s="6" t="s">
        <v>303</v>
      </c>
      <c r="L257" s="6" t="s">
        <v>423</v>
      </c>
      <c r="M257" s="6">
        <v>3</v>
      </c>
    </row>
    <row r="258" ht="34.15" customHeight="1" spans="1:13">
      <c r="A258" s="4"/>
      <c r="B258" s="4"/>
      <c r="C258" s="4"/>
      <c r="D258" s="8"/>
      <c r="E258" s="4"/>
      <c r="F258" s="4"/>
      <c r="G258" s="4"/>
      <c r="H258" s="4" t="s">
        <v>436</v>
      </c>
      <c r="I258" s="6" t="s">
        <v>297</v>
      </c>
      <c r="J258" s="6" t="s">
        <v>298</v>
      </c>
      <c r="K258" s="6" t="s">
        <v>437</v>
      </c>
      <c r="L258" s="6" t="s">
        <v>423</v>
      </c>
      <c r="M258" s="6">
        <v>3</v>
      </c>
    </row>
    <row r="259" ht="34.15" customHeight="1" spans="1:13">
      <c r="A259" s="4"/>
      <c r="B259" s="4"/>
      <c r="C259" s="4"/>
      <c r="D259" s="8"/>
      <c r="E259" s="4"/>
      <c r="F259" s="4"/>
      <c r="G259" s="4"/>
      <c r="H259" s="4" t="s">
        <v>438</v>
      </c>
      <c r="I259" s="6" t="s">
        <v>297</v>
      </c>
      <c r="J259" s="6" t="s">
        <v>298</v>
      </c>
      <c r="K259" s="6" t="s">
        <v>439</v>
      </c>
      <c r="L259" s="6" t="s">
        <v>423</v>
      </c>
      <c r="M259" s="6">
        <v>5</v>
      </c>
    </row>
    <row r="260" ht="34.15" customHeight="1" spans="1:13">
      <c r="A260" s="4"/>
      <c r="B260" s="4"/>
      <c r="C260" s="4"/>
      <c r="D260" s="8"/>
      <c r="E260" s="4"/>
      <c r="F260" s="4"/>
      <c r="G260" s="4" t="s">
        <v>301</v>
      </c>
      <c r="H260" s="4" t="s">
        <v>440</v>
      </c>
      <c r="I260" s="6" t="s">
        <v>310</v>
      </c>
      <c r="J260" s="6" t="s">
        <v>328</v>
      </c>
      <c r="K260" s="6" t="s">
        <v>414</v>
      </c>
      <c r="L260" s="6" t="s">
        <v>336</v>
      </c>
      <c r="M260" s="6">
        <v>3</v>
      </c>
    </row>
    <row r="261" ht="40.7" customHeight="1" spans="1:13">
      <c r="A261" s="4"/>
      <c r="B261" s="4"/>
      <c r="C261" s="4"/>
      <c r="D261" s="8"/>
      <c r="E261" s="4"/>
      <c r="F261" s="4"/>
      <c r="G261" s="4"/>
      <c r="H261" s="4" t="s">
        <v>441</v>
      </c>
      <c r="I261" s="6" t="s">
        <v>310</v>
      </c>
      <c r="J261" s="6" t="s">
        <v>328</v>
      </c>
      <c r="K261" s="6" t="s">
        <v>414</v>
      </c>
      <c r="L261" s="6" t="s">
        <v>336</v>
      </c>
      <c r="M261" s="6">
        <v>3</v>
      </c>
    </row>
    <row r="262" ht="40.7" customHeight="1" spans="1:13">
      <c r="A262" s="4"/>
      <c r="B262" s="4"/>
      <c r="C262" s="4"/>
      <c r="D262" s="8"/>
      <c r="E262" s="4"/>
      <c r="F262" s="4"/>
      <c r="G262" s="4"/>
      <c r="H262" s="4" t="s">
        <v>442</v>
      </c>
      <c r="I262" s="6" t="s">
        <v>310</v>
      </c>
      <c r="J262" s="6" t="s">
        <v>328</v>
      </c>
      <c r="K262" s="6" t="s">
        <v>414</v>
      </c>
      <c r="L262" s="6" t="s">
        <v>336</v>
      </c>
      <c r="M262" s="6">
        <v>3</v>
      </c>
    </row>
    <row r="263" ht="34.15" customHeight="1" spans="1:13">
      <c r="A263" s="4"/>
      <c r="B263" s="4"/>
      <c r="C263" s="4"/>
      <c r="D263" s="8"/>
      <c r="E263" s="4"/>
      <c r="F263" s="4"/>
      <c r="G263" s="4"/>
      <c r="H263" s="4" t="s">
        <v>443</v>
      </c>
      <c r="I263" s="6" t="s">
        <v>310</v>
      </c>
      <c r="J263" s="6" t="s">
        <v>328</v>
      </c>
      <c r="K263" s="6" t="s">
        <v>414</v>
      </c>
      <c r="L263" s="6" t="s">
        <v>336</v>
      </c>
      <c r="M263" s="6">
        <v>3</v>
      </c>
    </row>
    <row r="264" ht="34.15" customHeight="1" spans="1:13">
      <c r="A264" s="4"/>
      <c r="B264" s="4"/>
      <c r="C264" s="4"/>
      <c r="D264" s="8"/>
      <c r="E264" s="4"/>
      <c r="F264" s="4"/>
      <c r="G264" s="4" t="s">
        <v>314</v>
      </c>
      <c r="H264" s="4" t="s">
        <v>444</v>
      </c>
      <c r="I264" s="6" t="s">
        <v>297</v>
      </c>
      <c r="J264" s="6" t="s">
        <v>298</v>
      </c>
      <c r="K264" s="6" t="s">
        <v>414</v>
      </c>
      <c r="L264" s="6" t="s">
        <v>445</v>
      </c>
      <c r="M264" s="6">
        <v>3</v>
      </c>
    </row>
    <row r="265" ht="34.15" customHeight="1" spans="1:13">
      <c r="A265" s="4"/>
      <c r="B265" s="4"/>
      <c r="C265" s="4"/>
      <c r="D265" s="8"/>
      <c r="E265" s="4"/>
      <c r="F265" s="4"/>
      <c r="G265" s="4"/>
      <c r="H265" s="4" t="s">
        <v>446</v>
      </c>
      <c r="I265" s="6" t="s">
        <v>310</v>
      </c>
      <c r="J265" s="6" t="s">
        <v>298</v>
      </c>
      <c r="K265" s="6" t="s">
        <v>414</v>
      </c>
      <c r="L265" s="6" t="s">
        <v>445</v>
      </c>
      <c r="M265" s="6">
        <v>3</v>
      </c>
    </row>
    <row r="266" ht="40.7" customHeight="1" spans="1:13">
      <c r="A266" s="4"/>
      <c r="B266" s="4"/>
      <c r="C266" s="4"/>
      <c r="D266" s="8"/>
      <c r="E266" s="4"/>
      <c r="F266" s="4"/>
      <c r="G266" s="4"/>
      <c r="H266" s="4" t="s">
        <v>447</v>
      </c>
      <c r="I266" s="6" t="s">
        <v>297</v>
      </c>
      <c r="J266" s="6" t="s">
        <v>298</v>
      </c>
      <c r="K266" s="6" t="s">
        <v>414</v>
      </c>
      <c r="L266" s="6" t="s">
        <v>448</v>
      </c>
      <c r="M266" s="6">
        <v>3</v>
      </c>
    </row>
    <row r="267" ht="34.15" customHeight="1" spans="1:13">
      <c r="A267" s="4"/>
      <c r="B267" s="4"/>
      <c r="C267" s="4"/>
      <c r="D267" s="8"/>
      <c r="E267" s="4"/>
      <c r="F267" s="4"/>
      <c r="G267" s="4" t="s">
        <v>421</v>
      </c>
      <c r="H267" s="4" t="s">
        <v>449</v>
      </c>
      <c r="I267" s="6" t="s">
        <v>297</v>
      </c>
      <c r="J267" s="6" t="s">
        <v>298</v>
      </c>
      <c r="K267" s="6" t="s">
        <v>450</v>
      </c>
      <c r="L267" s="6" t="s">
        <v>451</v>
      </c>
      <c r="M267" s="6">
        <v>3</v>
      </c>
    </row>
    <row r="268" ht="34.15" customHeight="1" spans="1:13">
      <c r="A268" s="4"/>
      <c r="B268" s="4"/>
      <c r="C268" s="4"/>
      <c r="D268" s="8"/>
      <c r="E268" s="4"/>
      <c r="F268" s="4"/>
      <c r="G268" s="4"/>
      <c r="H268" s="4" t="s">
        <v>452</v>
      </c>
      <c r="I268" s="6" t="s">
        <v>297</v>
      </c>
      <c r="J268" s="6" t="s">
        <v>298</v>
      </c>
      <c r="K268" s="6" t="s">
        <v>453</v>
      </c>
      <c r="L268" s="6" t="s">
        <v>448</v>
      </c>
      <c r="M268" s="6">
        <v>3</v>
      </c>
    </row>
    <row r="269" ht="34.15" customHeight="1" spans="1:13">
      <c r="A269" s="4" t="s">
        <v>276</v>
      </c>
      <c r="B269" s="4" t="s">
        <v>255</v>
      </c>
      <c r="C269" s="4" t="s">
        <v>269</v>
      </c>
      <c r="D269" s="8">
        <v>165.3</v>
      </c>
      <c r="E269" s="4" t="s">
        <v>430</v>
      </c>
      <c r="F269" s="4" t="s">
        <v>294</v>
      </c>
      <c r="G269" s="4" t="s">
        <v>421</v>
      </c>
      <c r="H269" s="4" t="s">
        <v>454</v>
      </c>
      <c r="I269" s="6" t="s">
        <v>297</v>
      </c>
      <c r="J269" s="6" t="s">
        <v>298</v>
      </c>
      <c r="K269" s="6" t="s">
        <v>455</v>
      </c>
      <c r="L269" s="6" t="s">
        <v>451</v>
      </c>
      <c r="M269" s="6">
        <v>3</v>
      </c>
    </row>
    <row r="270" ht="34.15" customHeight="1" spans="1:13">
      <c r="A270" s="4"/>
      <c r="B270" s="4"/>
      <c r="C270" s="4"/>
      <c r="D270" s="8"/>
      <c r="E270" s="4"/>
      <c r="F270" s="4"/>
      <c r="G270" s="4"/>
      <c r="H270" s="4" t="s">
        <v>456</v>
      </c>
      <c r="I270" s="6" t="s">
        <v>297</v>
      </c>
      <c r="J270" s="6" t="s">
        <v>298</v>
      </c>
      <c r="K270" s="6" t="s">
        <v>457</v>
      </c>
      <c r="L270" s="6" t="s">
        <v>451</v>
      </c>
      <c r="M270" s="6">
        <v>3</v>
      </c>
    </row>
    <row r="271" ht="34.15" customHeight="1" spans="1:13">
      <c r="A271" s="4"/>
      <c r="B271" s="4"/>
      <c r="C271" s="4"/>
      <c r="D271" s="8"/>
      <c r="E271" s="4"/>
      <c r="F271" s="4" t="s">
        <v>304</v>
      </c>
      <c r="G271" s="4" t="s">
        <v>344</v>
      </c>
      <c r="H271" s="4" t="s">
        <v>458</v>
      </c>
      <c r="I271" s="6" t="s">
        <v>310</v>
      </c>
      <c r="J271" s="6" t="s">
        <v>328</v>
      </c>
      <c r="K271" s="6" t="s">
        <v>414</v>
      </c>
      <c r="L271" s="6" t="s">
        <v>459</v>
      </c>
      <c r="M271" s="6">
        <v>5</v>
      </c>
    </row>
    <row r="272" ht="40.7" customHeight="1" spans="1:13">
      <c r="A272" s="4"/>
      <c r="B272" s="4"/>
      <c r="C272" s="4"/>
      <c r="D272" s="8"/>
      <c r="E272" s="4"/>
      <c r="F272" s="4"/>
      <c r="G272" s="4"/>
      <c r="H272" s="4" t="s">
        <v>460</v>
      </c>
      <c r="I272" s="6" t="s">
        <v>310</v>
      </c>
      <c r="J272" s="6" t="s">
        <v>328</v>
      </c>
      <c r="K272" s="6" t="s">
        <v>414</v>
      </c>
      <c r="L272" s="6" t="s">
        <v>461</v>
      </c>
      <c r="M272" s="6">
        <v>5</v>
      </c>
    </row>
    <row r="273" ht="34.15" customHeight="1" spans="1:13">
      <c r="A273" s="4"/>
      <c r="B273" s="4"/>
      <c r="C273" s="4"/>
      <c r="D273" s="8"/>
      <c r="E273" s="4"/>
      <c r="F273" s="4"/>
      <c r="G273" s="4"/>
      <c r="H273" s="4" t="s">
        <v>462</v>
      </c>
      <c r="I273" s="6" t="s">
        <v>310</v>
      </c>
      <c r="J273" s="6" t="s">
        <v>328</v>
      </c>
      <c r="K273" s="6" t="s">
        <v>414</v>
      </c>
      <c r="L273" s="6" t="s">
        <v>463</v>
      </c>
      <c r="M273" s="6">
        <v>5</v>
      </c>
    </row>
    <row r="274" ht="34.15" customHeight="1" spans="1:13">
      <c r="A274" s="4"/>
      <c r="B274" s="4"/>
      <c r="C274" s="4"/>
      <c r="D274" s="8"/>
      <c r="E274" s="4"/>
      <c r="F274" s="4"/>
      <c r="G274" s="4" t="s">
        <v>350</v>
      </c>
      <c r="H274" s="4" t="s">
        <v>464</v>
      </c>
      <c r="I274" s="6" t="s">
        <v>310</v>
      </c>
      <c r="J274" s="6" t="s">
        <v>328</v>
      </c>
      <c r="K274" s="6" t="s">
        <v>414</v>
      </c>
      <c r="L274" s="6" t="s">
        <v>348</v>
      </c>
      <c r="M274" s="6">
        <v>5</v>
      </c>
    </row>
    <row r="275" ht="40.7" customHeight="1" spans="1:13">
      <c r="A275" s="4"/>
      <c r="B275" s="4"/>
      <c r="C275" s="4"/>
      <c r="D275" s="8"/>
      <c r="E275" s="4"/>
      <c r="F275" s="4"/>
      <c r="G275" s="4"/>
      <c r="H275" s="4" t="s">
        <v>465</v>
      </c>
      <c r="I275" s="6" t="s">
        <v>310</v>
      </c>
      <c r="J275" s="6" t="s">
        <v>328</v>
      </c>
      <c r="K275" s="6" t="s">
        <v>414</v>
      </c>
      <c r="L275" s="6" t="s">
        <v>466</v>
      </c>
      <c r="M275" s="6">
        <v>5</v>
      </c>
    </row>
    <row r="276" ht="34.15" customHeight="1" spans="1:13">
      <c r="A276" s="4"/>
      <c r="B276" s="4"/>
      <c r="C276" s="4"/>
      <c r="D276" s="8"/>
      <c r="E276" s="4"/>
      <c r="F276" s="4"/>
      <c r="G276" s="4"/>
      <c r="H276" s="4" t="s">
        <v>467</v>
      </c>
      <c r="I276" s="6" t="s">
        <v>310</v>
      </c>
      <c r="J276" s="6" t="s">
        <v>328</v>
      </c>
      <c r="K276" s="6" t="s">
        <v>414</v>
      </c>
      <c r="L276" s="6" t="s">
        <v>468</v>
      </c>
      <c r="M276" s="6">
        <v>5</v>
      </c>
    </row>
    <row r="277" ht="34.15" customHeight="1" spans="1:13">
      <c r="A277" s="4"/>
      <c r="B277" s="4"/>
      <c r="C277" s="4"/>
      <c r="D277" s="8"/>
      <c r="E277" s="4"/>
      <c r="F277" s="4" t="s">
        <v>352</v>
      </c>
      <c r="G277" s="4" t="s">
        <v>353</v>
      </c>
      <c r="H277" s="4" t="s">
        <v>469</v>
      </c>
      <c r="I277" s="6" t="s">
        <v>310</v>
      </c>
      <c r="J277" s="6" t="s">
        <v>328</v>
      </c>
      <c r="K277" s="6" t="s">
        <v>470</v>
      </c>
      <c r="L277" s="6" t="s">
        <v>336</v>
      </c>
      <c r="M277" s="6">
        <v>5</v>
      </c>
    </row>
    <row r="278" ht="34.15" customHeight="1" spans="1:13">
      <c r="A278" s="4"/>
      <c r="B278" s="4"/>
      <c r="C278" s="4"/>
      <c r="D278" s="8"/>
      <c r="E278" s="4"/>
      <c r="F278" s="4"/>
      <c r="G278" s="4"/>
      <c r="H278" s="4" t="s">
        <v>471</v>
      </c>
      <c r="I278" s="6" t="s">
        <v>310</v>
      </c>
      <c r="J278" s="6" t="s">
        <v>328</v>
      </c>
      <c r="K278" s="6" t="s">
        <v>307</v>
      </c>
      <c r="L278" s="6" t="s">
        <v>472</v>
      </c>
      <c r="M278" s="6">
        <v>5</v>
      </c>
    </row>
    <row r="279" ht="34.15" customHeight="1" spans="1:13">
      <c r="A279" s="4" t="s">
        <v>275</v>
      </c>
      <c r="B279" s="4" t="s">
        <v>255</v>
      </c>
      <c r="C279" s="4" t="s">
        <v>269</v>
      </c>
      <c r="D279" s="8">
        <v>5</v>
      </c>
      <c r="E279" s="4" t="s">
        <v>473</v>
      </c>
      <c r="F279" s="4" t="s">
        <v>294</v>
      </c>
      <c r="G279" s="4" t="s">
        <v>295</v>
      </c>
      <c r="H279" s="4" t="s">
        <v>474</v>
      </c>
      <c r="I279" s="6" t="s">
        <v>310</v>
      </c>
      <c r="J279" s="6" t="s">
        <v>328</v>
      </c>
      <c r="K279" s="6" t="s">
        <v>358</v>
      </c>
      <c r="L279" s="6" t="s">
        <v>361</v>
      </c>
      <c r="M279" s="6">
        <v>7</v>
      </c>
    </row>
    <row r="280" ht="34.15" customHeight="1" spans="1:13">
      <c r="A280" s="4"/>
      <c r="B280" s="4"/>
      <c r="C280" s="4"/>
      <c r="D280" s="8"/>
      <c r="E280" s="4"/>
      <c r="F280" s="4"/>
      <c r="G280" s="4"/>
      <c r="H280" s="4" t="s">
        <v>475</v>
      </c>
      <c r="I280" s="6" t="s">
        <v>310</v>
      </c>
      <c r="J280" s="6" t="s">
        <v>328</v>
      </c>
      <c r="K280" s="6" t="s">
        <v>358</v>
      </c>
      <c r="L280" s="6" t="s">
        <v>300</v>
      </c>
      <c r="M280" s="6">
        <v>7</v>
      </c>
    </row>
    <row r="281" ht="34.15" customHeight="1" spans="1:13">
      <c r="A281" s="4"/>
      <c r="B281" s="4"/>
      <c r="C281" s="4"/>
      <c r="D281" s="8"/>
      <c r="E281" s="4"/>
      <c r="F281" s="4"/>
      <c r="G281" s="4" t="s">
        <v>301</v>
      </c>
      <c r="H281" s="4" t="s">
        <v>476</v>
      </c>
      <c r="I281" s="6" t="s">
        <v>310</v>
      </c>
      <c r="J281" s="6" t="s">
        <v>328</v>
      </c>
      <c r="K281" s="6" t="s">
        <v>477</v>
      </c>
      <c r="L281" s="6" t="s">
        <v>336</v>
      </c>
      <c r="M281" s="6">
        <v>7</v>
      </c>
    </row>
    <row r="282" ht="34.15" customHeight="1" spans="1:13">
      <c r="A282" s="4"/>
      <c r="B282" s="4"/>
      <c r="C282" s="4"/>
      <c r="D282" s="8"/>
      <c r="E282" s="4"/>
      <c r="F282" s="4"/>
      <c r="G282" s="4"/>
      <c r="H282" s="4" t="s">
        <v>478</v>
      </c>
      <c r="I282" s="6" t="s">
        <v>310</v>
      </c>
      <c r="J282" s="6" t="s">
        <v>328</v>
      </c>
      <c r="K282" s="6" t="s">
        <v>470</v>
      </c>
      <c r="L282" s="6" t="s">
        <v>336</v>
      </c>
      <c r="M282" s="6">
        <v>7</v>
      </c>
    </row>
    <row r="283" ht="34.15" customHeight="1" spans="1:13">
      <c r="A283" s="4"/>
      <c r="B283" s="4"/>
      <c r="C283" s="4"/>
      <c r="D283" s="8"/>
      <c r="E283" s="4"/>
      <c r="F283" s="4"/>
      <c r="G283" s="4" t="s">
        <v>314</v>
      </c>
      <c r="H283" s="4" t="s">
        <v>479</v>
      </c>
      <c r="I283" s="6" t="s">
        <v>310</v>
      </c>
      <c r="J283" s="6" t="s">
        <v>298</v>
      </c>
      <c r="K283" s="6" t="s">
        <v>480</v>
      </c>
      <c r="L283" s="6" t="s">
        <v>419</v>
      </c>
      <c r="M283" s="6">
        <v>7</v>
      </c>
    </row>
    <row r="284" ht="34.15" customHeight="1" spans="1:13">
      <c r="A284" s="4"/>
      <c r="B284" s="4"/>
      <c r="C284" s="4"/>
      <c r="D284" s="8"/>
      <c r="E284" s="4"/>
      <c r="F284" s="4"/>
      <c r="G284" s="4" t="s">
        <v>421</v>
      </c>
      <c r="H284" s="4" t="s">
        <v>481</v>
      </c>
      <c r="I284" s="6" t="s">
        <v>297</v>
      </c>
      <c r="J284" s="6" t="s">
        <v>298</v>
      </c>
      <c r="K284" s="6" t="s">
        <v>425</v>
      </c>
      <c r="L284" s="6" t="s">
        <v>423</v>
      </c>
      <c r="M284" s="6">
        <v>7</v>
      </c>
    </row>
    <row r="285" ht="34.15" customHeight="1" spans="1:13">
      <c r="A285" s="4"/>
      <c r="B285" s="4"/>
      <c r="C285" s="4"/>
      <c r="D285" s="8"/>
      <c r="E285" s="4"/>
      <c r="F285" s="4"/>
      <c r="G285" s="4"/>
      <c r="H285" s="4" t="s">
        <v>482</v>
      </c>
      <c r="I285" s="6" t="s">
        <v>297</v>
      </c>
      <c r="J285" s="6" t="s">
        <v>298</v>
      </c>
      <c r="K285" s="6" t="s">
        <v>483</v>
      </c>
      <c r="L285" s="6" t="s">
        <v>423</v>
      </c>
      <c r="M285" s="6">
        <v>8</v>
      </c>
    </row>
    <row r="286" ht="34.15" customHeight="1" spans="1:13">
      <c r="A286" s="4"/>
      <c r="B286" s="4"/>
      <c r="C286" s="4"/>
      <c r="D286" s="8"/>
      <c r="E286" s="4"/>
      <c r="F286" s="4" t="s">
        <v>304</v>
      </c>
      <c r="G286" s="4" t="s">
        <v>344</v>
      </c>
      <c r="H286" s="4" t="s">
        <v>484</v>
      </c>
      <c r="I286" s="6" t="s">
        <v>310</v>
      </c>
      <c r="J286" s="6" t="s">
        <v>328</v>
      </c>
      <c r="K286" s="6" t="s">
        <v>485</v>
      </c>
      <c r="L286" s="6" t="s">
        <v>485</v>
      </c>
      <c r="M286" s="6">
        <v>8</v>
      </c>
    </row>
    <row r="287" ht="34.15" customHeight="1" spans="1:13">
      <c r="A287" s="4"/>
      <c r="B287" s="4"/>
      <c r="C287" s="4"/>
      <c r="D287" s="8"/>
      <c r="E287" s="4"/>
      <c r="F287" s="4"/>
      <c r="G287" s="4"/>
      <c r="H287" s="4" t="s">
        <v>486</v>
      </c>
      <c r="I287" s="6" t="s">
        <v>310</v>
      </c>
      <c r="J287" s="6" t="s">
        <v>328</v>
      </c>
      <c r="K287" s="6" t="s">
        <v>485</v>
      </c>
      <c r="L287" s="6" t="s">
        <v>485</v>
      </c>
      <c r="M287" s="6">
        <v>8</v>
      </c>
    </row>
    <row r="288" ht="34.15" customHeight="1" spans="1:13">
      <c r="A288" s="4"/>
      <c r="B288" s="4"/>
      <c r="C288" s="4"/>
      <c r="D288" s="8"/>
      <c r="E288" s="4"/>
      <c r="F288" s="4"/>
      <c r="G288" s="4" t="s">
        <v>350</v>
      </c>
      <c r="H288" s="4" t="s">
        <v>487</v>
      </c>
      <c r="I288" s="6" t="s">
        <v>310</v>
      </c>
      <c r="J288" s="6" t="s">
        <v>328</v>
      </c>
      <c r="K288" s="6" t="s">
        <v>485</v>
      </c>
      <c r="L288" s="6" t="s">
        <v>485</v>
      </c>
      <c r="M288" s="6">
        <v>8</v>
      </c>
    </row>
    <row r="289" ht="34.15" customHeight="1" spans="1:13">
      <c r="A289" s="4"/>
      <c r="B289" s="4"/>
      <c r="C289" s="4"/>
      <c r="D289" s="8"/>
      <c r="E289" s="4"/>
      <c r="F289" s="4"/>
      <c r="G289" s="4"/>
      <c r="H289" s="4" t="s">
        <v>488</v>
      </c>
      <c r="I289" s="6" t="s">
        <v>310</v>
      </c>
      <c r="J289" s="6" t="s">
        <v>328</v>
      </c>
      <c r="K289" s="6" t="s">
        <v>489</v>
      </c>
      <c r="L289" s="6" t="s">
        <v>489</v>
      </c>
      <c r="M289" s="6">
        <v>6</v>
      </c>
    </row>
    <row r="290" ht="34.15" customHeight="1" spans="1:13">
      <c r="A290" s="4"/>
      <c r="B290" s="4"/>
      <c r="C290" s="4"/>
      <c r="D290" s="8"/>
      <c r="E290" s="4"/>
      <c r="F290" s="4" t="s">
        <v>352</v>
      </c>
      <c r="G290" s="4" t="s">
        <v>353</v>
      </c>
      <c r="H290" s="4" t="s">
        <v>429</v>
      </c>
      <c r="I290" s="6" t="s">
        <v>310</v>
      </c>
      <c r="J290" s="6" t="s">
        <v>328</v>
      </c>
      <c r="K290" s="6" t="s">
        <v>470</v>
      </c>
      <c r="L290" s="6" t="s">
        <v>336</v>
      </c>
      <c r="M290" s="6">
        <v>10</v>
      </c>
    </row>
    <row r="291" ht="34.15" customHeight="1" spans="1:13">
      <c r="A291" s="4" t="s">
        <v>490</v>
      </c>
      <c r="B291" s="4" t="s">
        <v>256</v>
      </c>
      <c r="C291" s="4" t="s">
        <v>323</v>
      </c>
      <c r="D291" s="8">
        <v>1.707268</v>
      </c>
      <c r="E291" s="4" t="s">
        <v>293</v>
      </c>
      <c r="F291" s="4" t="s">
        <v>294</v>
      </c>
      <c r="G291" s="4" t="s">
        <v>295</v>
      </c>
      <c r="H291" s="4" t="s">
        <v>313</v>
      </c>
      <c r="I291" s="6" t="s">
        <v>310</v>
      </c>
      <c r="J291" s="6" t="s">
        <v>311</v>
      </c>
      <c r="K291" s="6" t="s">
        <v>307</v>
      </c>
      <c r="L291" s="6" t="s">
        <v>308</v>
      </c>
      <c r="M291" s="6">
        <v>22.5</v>
      </c>
    </row>
    <row r="292" ht="34.15" customHeight="1" spans="1:13">
      <c r="A292" s="4" t="s">
        <v>490</v>
      </c>
      <c r="B292" s="4" t="s">
        <v>256</v>
      </c>
      <c r="C292" s="4" t="s">
        <v>323</v>
      </c>
      <c r="D292" s="8">
        <v>1.707268</v>
      </c>
      <c r="E292" s="4" t="s">
        <v>293</v>
      </c>
      <c r="F292" s="4" t="s">
        <v>294</v>
      </c>
      <c r="G292" s="4" t="s">
        <v>295</v>
      </c>
      <c r="H292" s="4" t="s">
        <v>296</v>
      </c>
      <c r="I292" s="6" t="s">
        <v>297</v>
      </c>
      <c r="J292" s="6" t="s">
        <v>298</v>
      </c>
      <c r="K292" s="6" t="s">
        <v>299</v>
      </c>
      <c r="L292" s="6" t="s">
        <v>300</v>
      </c>
      <c r="M292" s="6">
        <v>22.5</v>
      </c>
    </row>
    <row r="293" ht="34.15" customHeight="1" spans="1:13">
      <c r="A293" s="4"/>
      <c r="B293" s="4"/>
      <c r="C293" s="4"/>
      <c r="D293" s="8"/>
      <c r="E293" s="4"/>
      <c r="F293" s="4"/>
      <c r="G293" s="4" t="s">
        <v>314</v>
      </c>
      <c r="H293" s="4" t="s">
        <v>315</v>
      </c>
      <c r="I293" s="6" t="s">
        <v>310</v>
      </c>
      <c r="J293" s="6" t="s">
        <v>311</v>
      </c>
      <c r="K293" s="6" t="s">
        <v>307</v>
      </c>
      <c r="L293" s="6" t="s">
        <v>308</v>
      </c>
      <c r="M293" s="6">
        <v>22.5</v>
      </c>
    </row>
    <row r="294" ht="34.15" customHeight="1" spans="1:13">
      <c r="A294" s="4"/>
      <c r="B294" s="4"/>
      <c r="C294" s="4"/>
      <c r="D294" s="8"/>
      <c r="E294" s="4"/>
      <c r="F294" s="4" t="s">
        <v>304</v>
      </c>
      <c r="G294" s="4" t="s">
        <v>305</v>
      </c>
      <c r="H294" s="4" t="s">
        <v>316</v>
      </c>
      <c r="I294" s="6" t="s">
        <v>297</v>
      </c>
      <c r="J294" s="6" t="s">
        <v>298</v>
      </c>
      <c r="K294" s="6" t="s">
        <v>303</v>
      </c>
      <c r="L294" s="6" t="s">
        <v>308</v>
      </c>
      <c r="M294" s="6">
        <v>22.5</v>
      </c>
    </row>
    <row r="295" ht="34.15" customHeight="1" spans="1:13">
      <c r="A295" s="4" t="s">
        <v>491</v>
      </c>
      <c r="B295" s="4" t="s">
        <v>256</v>
      </c>
      <c r="C295" s="4" t="s">
        <v>323</v>
      </c>
      <c r="D295" s="8">
        <v>0.03</v>
      </c>
      <c r="E295" s="4" t="s">
        <v>293</v>
      </c>
      <c r="F295" s="4" t="s">
        <v>294</v>
      </c>
      <c r="G295" s="4" t="s">
        <v>295</v>
      </c>
      <c r="H295" s="4" t="s">
        <v>313</v>
      </c>
      <c r="I295" s="6" t="s">
        <v>310</v>
      </c>
      <c r="J295" s="6" t="s">
        <v>311</v>
      </c>
      <c r="K295" s="6" t="s">
        <v>307</v>
      </c>
      <c r="L295" s="6" t="s">
        <v>308</v>
      </c>
      <c r="M295" s="6">
        <v>22.5</v>
      </c>
    </row>
    <row r="296" ht="34.15" customHeight="1" spans="1:13">
      <c r="A296" s="4"/>
      <c r="B296" s="4"/>
      <c r="C296" s="4"/>
      <c r="D296" s="8"/>
      <c r="E296" s="4"/>
      <c r="F296" s="4"/>
      <c r="G296" s="4"/>
      <c r="H296" s="4" t="s">
        <v>296</v>
      </c>
      <c r="I296" s="6" t="s">
        <v>297</v>
      </c>
      <c r="J296" s="6" t="s">
        <v>298</v>
      </c>
      <c r="K296" s="6" t="s">
        <v>299</v>
      </c>
      <c r="L296" s="6" t="s">
        <v>300</v>
      </c>
      <c r="M296" s="6">
        <v>22.5</v>
      </c>
    </row>
    <row r="297" ht="34.15" customHeight="1" spans="1:13">
      <c r="A297" s="4"/>
      <c r="B297" s="4"/>
      <c r="C297" s="4"/>
      <c r="D297" s="8"/>
      <c r="E297" s="4"/>
      <c r="F297" s="4"/>
      <c r="G297" s="4" t="s">
        <v>314</v>
      </c>
      <c r="H297" s="4" t="s">
        <v>315</v>
      </c>
      <c r="I297" s="6" t="s">
        <v>310</v>
      </c>
      <c r="J297" s="6" t="s">
        <v>311</v>
      </c>
      <c r="K297" s="6" t="s">
        <v>307</v>
      </c>
      <c r="L297" s="6" t="s">
        <v>308</v>
      </c>
      <c r="M297" s="6">
        <v>22.5</v>
      </c>
    </row>
    <row r="298" ht="34.15" customHeight="1" spans="1:13">
      <c r="A298" s="4"/>
      <c r="B298" s="4"/>
      <c r="C298" s="4"/>
      <c r="D298" s="8"/>
      <c r="E298" s="4"/>
      <c r="F298" s="4" t="s">
        <v>304</v>
      </c>
      <c r="G298" s="4" t="s">
        <v>305</v>
      </c>
      <c r="H298" s="4" t="s">
        <v>316</v>
      </c>
      <c r="I298" s="6" t="s">
        <v>297</v>
      </c>
      <c r="J298" s="6" t="s">
        <v>298</v>
      </c>
      <c r="K298" s="6" t="s">
        <v>303</v>
      </c>
      <c r="L298" s="6" t="s">
        <v>308</v>
      </c>
      <c r="M298" s="6">
        <v>22.5</v>
      </c>
    </row>
    <row r="299" ht="34.15" customHeight="1" spans="1:13">
      <c r="A299" s="4" t="s">
        <v>278</v>
      </c>
      <c r="B299" s="4" t="s">
        <v>256</v>
      </c>
      <c r="C299" s="4" t="s">
        <v>269</v>
      </c>
      <c r="D299" s="8">
        <v>5</v>
      </c>
      <c r="E299" s="4" t="s">
        <v>492</v>
      </c>
      <c r="F299" s="4" t="s">
        <v>294</v>
      </c>
      <c r="G299" s="4" t="s">
        <v>295</v>
      </c>
      <c r="H299" s="4" t="s">
        <v>493</v>
      </c>
      <c r="I299" s="6" t="s">
        <v>310</v>
      </c>
      <c r="J299" s="6" t="s">
        <v>311</v>
      </c>
      <c r="K299" s="6" t="s">
        <v>303</v>
      </c>
      <c r="L299" s="6" t="s">
        <v>300</v>
      </c>
      <c r="M299" s="6">
        <v>10</v>
      </c>
    </row>
    <row r="300" ht="34.15" customHeight="1" spans="1:13">
      <c r="A300" s="4"/>
      <c r="B300" s="4"/>
      <c r="C300" s="4"/>
      <c r="D300" s="8"/>
      <c r="E300" s="4"/>
      <c r="F300" s="4"/>
      <c r="G300" s="4" t="s">
        <v>301</v>
      </c>
      <c r="H300" s="4" t="s">
        <v>494</v>
      </c>
      <c r="I300" s="6" t="s">
        <v>310</v>
      </c>
      <c r="J300" s="6" t="s">
        <v>311</v>
      </c>
      <c r="K300" s="6" t="s">
        <v>335</v>
      </c>
      <c r="L300" s="6" t="s">
        <v>336</v>
      </c>
      <c r="M300" s="6">
        <v>10</v>
      </c>
    </row>
    <row r="301" ht="34.15" customHeight="1" spans="1:13">
      <c r="A301" s="4"/>
      <c r="B301" s="4"/>
      <c r="C301" s="4"/>
      <c r="D301" s="8"/>
      <c r="E301" s="4"/>
      <c r="F301" s="4"/>
      <c r="G301" s="4" t="s">
        <v>314</v>
      </c>
      <c r="H301" s="4" t="s">
        <v>495</v>
      </c>
      <c r="I301" s="6" t="s">
        <v>310</v>
      </c>
      <c r="J301" s="6" t="s">
        <v>311</v>
      </c>
      <c r="K301" s="6" t="s">
        <v>378</v>
      </c>
      <c r="L301" s="6" t="s">
        <v>496</v>
      </c>
      <c r="M301" s="6">
        <v>15</v>
      </c>
    </row>
    <row r="302" ht="34.15" customHeight="1" spans="1:13">
      <c r="A302" s="4"/>
      <c r="B302" s="4"/>
      <c r="C302" s="4"/>
      <c r="D302" s="8"/>
      <c r="E302" s="4"/>
      <c r="F302" s="4"/>
      <c r="G302" s="4" t="s">
        <v>421</v>
      </c>
      <c r="H302" s="4" t="s">
        <v>497</v>
      </c>
      <c r="I302" s="6" t="s">
        <v>310</v>
      </c>
      <c r="J302" s="6" t="s">
        <v>311</v>
      </c>
      <c r="K302" s="6" t="s">
        <v>498</v>
      </c>
      <c r="L302" s="6" t="s">
        <v>499</v>
      </c>
      <c r="M302" s="6">
        <v>15</v>
      </c>
    </row>
    <row r="303" ht="34.15" customHeight="1" spans="1:13">
      <c r="A303" s="4"/>
      <c r="B303" s="4"/>
      <c r="C303" s="4"/>
      <c r="D303" s="8"/>
      <c r="E303" s="4"/>
      <c r="F303" s="4" t="s">
        <v>304</v>
      </c>
      <c r="G303" s="4" t="s">
        <v>342</v>
      </c>
      <c r="H303" s="4" t="s">
        <v>343</v>
      </c>
      <c r="I303" s="6" t="s">
        <v>338</v>
      </c>
      <c r="J303" s="6"/>
      <c r="K303" s="6" t="s">
        <v>500</v>
      </c>
      <c r="L303" s="6"/>
      <c r="M303" s="6">
        <v>5</v>
      </c>
    </row>
    <row r="304" ht="34.15" customHeight="1" spans="1:13">
      <c r="A304" s="4"/>
      <c r="B304" s="4"/>
      <c r="C304" s="4"/>
      <c r="D304" s="8"/>
      <c r="E304" s="4"/>
      <c r="F304" s="4"/>
      <c r="G304" s="4" t="s">
        <v>344</v>
      </c>
      <c r="H304" s="4" t="s">
        <v>501</v>
      </c>
      <c r="I304" s="6" t="s">
        <v>310</v>
      </c>
      <c r="J304" s="6" t="s">
        <v>328</v>
      </c>
      <c r="K304" s="6" t="s">
        <v>346</v>
      </c>
      <c r="L304" s="6" t="s">
        <v>502</v>
      </c>
      <c r="M304" s="6">
        <v>10</v>
      </c>
    </row>
    <row r="305" ht="34.15" customHeight="1" spans="1:13">
      <c r="A305" s="4"/>
      <c r="B305" s="4"/>
      <c r="C305" s="4"/>
      <c r="D305" s="8"/>
      <c r="E305" s="4"/>
      <c r="F305" s="4"/>
      <c r="G305" s="4" t="s">
        <v>349</v>
      </c>
      <c r="H305" s="4" t="s">
        <v>343</v>
      </c>
      <c r="I305" s="6" t="s">
        <v>338</v>
      </c>
      <c r="J305" s="6"/>
      <c r="K305" s="6" t="s">
        <v>500</v>
      </c>
      <c r="L305" s="6"/>
      <c r="M305" s="6">
        <v>5</v>
      </c>
    </row>
    <row r="306" ht="40.7" customHeight="1" spans="1:13">
      <c r="A306" s="4"/>
      <c r="B306" s="4"/>
      <c r="C306" s="4"/>
      <c r="D306" s="8"/>
      <c r="E306" s="4"/>
      <c r="F306" s="4"/>
      <c r="G306" s="4" t="s">
        <v>350</v>
      </c>
      <c r="H306" s="4" t="s">
        <v>370</v>
      </c>
      <c r="I306" s="6" t="s">
        <v>310</v>
      </c>
      <c r="J306" s="6" t="s">
        <v>328</v>
      </c>
      <c r="K306" s="6" t="s">
        <v>369</v>
      </c>
      <c r="L306" s="6" t="s">
        <v>503</v>
      </c>
      <c r="M306" s="6">
        <v>10</v>
      </c>
    </row>
    <row r="307" ht="34.15" customHeight="1" spans="1:13">
      <c r="A307" s="4"/>
      <c r="B307" s="4"/>
      <c r="C307" s="4"/>
      <c r="D307" s="8"/>
      <c r="E307" s="4"/>
      <c r="F307" s="4" t="s">
        <v>352</v>
      </c>
      <c r="G307" s="4" t="s">
        <v>353</v>
      </c>
      <c r="H307" s="4" t="s">
        <v>504</v>
      </c>
      <c r="I307" s="6" t="s">
        <v>310</v>
      </c>
      <c r="J307" s="6" t="s">
        <v>328</v>
      </c>
      <c r="K307" s="6" t="s">
        <v>355</v>
      </c>
      <c r="L307" s="6" t="s">
        <v>505</v>
      </c>
      <c r="M307" s="6">
        <v>10</v>
      </c>
    </row>
    <row r="308" ht="34.15" customHeight="1" spans="1:13">
      <c r="A308" s="4" t="s">
        <v>280</v>
      </c>
      <c r="B308" s="4" t="s">
        <v>256</v>
      </c>
      <c r="C308" s="4" t="s">
        <v>269</v>
      </c>
      <c r="D308" s="8">
        <v>21</v>
      </c>
      <c r="E308" s="4" t="s">
        <v>506</v>
      </c>
      <c r="F308" s="4" t="s">
        <v>294</v>
      </c>
      <c r="G308" s="4" t="s">
        <v>295</v>
      </c>
      <c r="H308" s="4" t="s">
        <v>507</v>
      </c>
      <c r="I308" s="6" t="s">
        <v>310</v>
      </c>
      <c r="J308" s="6" t="s">
        <v>328</v>
      </c>
      <c r="K308" s="6" t="s">
        <v>299</v>
      </c>
      <c r="L308" s="6" t="s">
        <v>361</v>
      </c>
      <c r="M308" s="6">
        <v>10</v>
      </c>
    </row>
    <row r="309" ht="34.15" customHeight="1" spans="1:13">
      <c r="A309" s="4"/>
      <c r="B309" s="4"/>
      <c r="C309" s="4"/>
      <c r="D309" s="8"/>
      <c r="E309" s="4"/>
      <c r="F309" s="4"/>
      <c r="G309" s="4" t="s">
        <v>301</v>
      </c>
      <c r="H309" s="4" t="s">
        <v>508</v>
      </c>
      <c r="I309" s="6" t="s">
        <v>310</v>
      </c>
      <c r="J309" s="6" t="s">
        <v>328</v>
      </c>
      <c r="K309" s="6" t="s">
        <v>509</v>
      </c>
      <c r="L309" s="6" t="s">
        <v>510</v>
      </c>
      <c r="M309" s="6">
        <v>15</v>
      </c>
    </row>
    <row r="310" ht="34.15" customHeight="1" spans="1:13">
      <c r="A310" s="4"/>
      <c r="B310" s="4"/>
      <c r="C310" s="4"/>
      <c r="D310" s="8"/>
      <c r="E310" s="4"/>
      <c r="F310" s="4"/>
      <c r="G310" s="4" t="s">
        <v>314</v>
      </c>
      <c r="H310" s="4" t="s">
        <v>511</v>
      </c>
      <c r="I310" s="6" t="s">
        <v>338</v>
      </c>
      <c r="J310" s="6"/>
      <c r="K310" s="6" t="s">
        <v>378</v>
      </c>
      <c r="L310" s="6"/>
      <c r="M310" s="6">
        <v>10</v>
      </c>
    </row>
    <row r="311" ht="34.15" customHeight="1" spans="1:13">
      <c r="A311" s="4"/>
      <c r="B311" s="4"/>
      <c r="C311" s="4"/>
      <c r="D311" s="8"/>
      <c r="E311" s="4"/>
      <c r="F311" s="4"/>
      <c r="G311" s="4" t="s">
        <v>421</v>
      </c>
      <c r="H311" s="4" t="s">
        <v>512</v>
      </c>
      <c r="I311" s="6" t="s">
        <v>310</v>
      </c>
      <c r="J311" s="6" t="s">
        <v>298</v>
      </c>
      <c r="K311" s="6" t="s">
        <v>513</v>
      </c>
      <c r="L311" s="6" t="s">
        <v>514</v>
      </c>
      <c r="M311" s="6">
        <v>15</v>
      </c>
    </row>
    <row r="312" ht="34.15" customHeight="1" spans="1:13">
      <c r="A312" s="4"/>
      <c r="B312" s="4"/>
      <c r="C312" s="4"/>
      <c r="D312" s="8"/>
      <c r="E312" s="4"/>
      <c r="F312" s="4" t="s">
        <v>304</v>
      </c>
      <c r="G312" s="4" t="s">
        <v>342</v>
      </c>
      <c r="H312" s="4" t="s">
        <v>343</v>
      </c>
      <c r="I312" s="6" t="s">
        <v>338</v>
      </c>
      <c r="J312" s="6"/>
      <c r="K312" s="6" t="s">
        <v>343</v>
      </c>
      <c r="L312" s="6"/>
      <c r="M312" s="6">
        <v>1</v>
      </c>
    </row>
    <row r="313" ht="40.7" customHeight="1" spans="1:13">
      <c r="A313" s="4"/>
      <c r="B313" s="4"/>
      <c r="C313" s="4"/>
      <c r="D313" s="8"/>
      <c r="E313" s="4"/>
      <c r="F313" s="4"/>
      <c r="G313" s="4" t="s">
        <v>344</v>
      </c>
      <c r="H313" s="4" t="s">
        <v>515</v>
      </c>
      <c r="I313" s="6" t="s">
        <v>338</v>
      </c>
      <c r="J313" s="6"/>
      <c r="K313" s="6" t="s">
        <v>369</v>
      </c>
      <c r="L313" s="6"/>
      <c r="M313" s="6">
        <v>14</v>
      </c>
    </row>
    <row r="314" ht="34.15" customHeight="1" spans="1:13">
      <c r="A314" s="4"/>
      <c r="B314" s="4"/>
      <c r="C314" s="4"/>
      <c r="D314" s="8"/>
      <c r="E314" s="4"/>
      <c r="F314" s="4"/>
      <c r="G314" s="4" t="s">
        <v>349</v>
      </c>
      <c r="H314" s="4" t="s">
        <v>343</v>
      </c>
      <c r="I314" s="6" t="s">
        <v>338</v>
      </c>
      <c r="J314" s="6"/>
      <c r="K314" s="6" t="s">
        <v>343</v>
      </c>
      <c r="L314" s="6"/>
      <c r="M314" s="6">
        <v>1</v>
      </c>
    </row>
    <row r="315" ht="54.25" customHeight="1" spans="1:13">
      <c r="A315" s="4" t="s">
        <v>280</v>
      </c>
      <c r="B315" s="4" t="s">
        <v>256</v>
      </c>
      <c r="C315" s="4" t="s">
        <v>269</v>
      </c>
      <c r="D315" s="8">
        <v>21</v>
      </c>
      <c r="E315" s="4" t="s">
        <v>506</v>
      </c>
      <c r="F315" s="4" t="s">
        <v>304</v>
      </c>
      <c r="G315" s="4" t="s">
        <v>350</v>
      </c>
      <c r="H315" s="4" t="s">
        <v>516</v>
      </c>
      <c r="I315" s="6" t="s">
        <v>338</v>
      </c>
      <c r="J315" s="6"/>
      <c r="K315" s="6" t="s">
        <v>380</v>
      </c>
      <c r="L315" s="6"/>
      <c r="M315" s="6">
        <v>14</v>
      </c>
    </row>
    <row r="316" ht="34.15" customHeight="1" spans="1:13">
      <c r="A316" s="4"/>
      <c r="B316" s="4"/>
      <c r="C316" s="4"/>
      <c r="D316" s="8"/>
      <c r="E316" s="4"/>
      <c r="F316" s="4" t="s">
        <v>352</v>
      </c>
      <c r="G316" s="4" t="s">
        <v>353</v>
      </c>
      <c r="H316" s="4" t="s">
        <v>517</v>
      </c>
      <c r="I316" s="6" t="s">
        <v>310</v>
      </c>
      <c r="J316" s="6" t="s">
        <v>328</v>
      </c>
      <c r="K316" s="6" t="s">
        <v>509</v>
      </c>
      <c r="L316" s="6" t="s">
        <v>472</v>
      </c>
      <c r="M316" s="6">
        <v>10</v>
      </c>
    </row>
    <row r="317" ht="34.15" customHeight="1" spans="1:13">
      <c r="A317" s="4" t="s">
        <v>279</v>
      </c>
      <c r="B317" s="4" t="s">
        <v>256</v>
      </c>
      <c r="C317" s="4" t="s">
        <v>269</v>
      </c>
      <c r="D317" s="8">
        <v>4</v>
      </c>
      <c r="E317" s="4" t="s">
        <v>518</v>
      </c>
      <c r="F317" s="4" t="s">
        <v>294</v>
      </c>
      <c r="G317" s="4" t="s">
        <v>295</v>
      </c>
      <c r="H317" s="4" t="s">
        <v>519</v>
      </c>
      <c r="I317" s="6" t="s">
        <v>310</v>
      </c>
      <c r="J317" s="6" t="s">
        <v>328</v>
      </c>
      <c r="K317" s="6" t="s">
        <v>358</v>
      </c>
      <c r="L317" s="6" t="s">
        <v>300</v>
      </c>
      <c r="M317" s="6">
        <v>10</v>
      </c>
    </row>
    <row r="318" ht="34.15" customHeight="1" spans="1:13">
      <c r="A318" s="4"/>
      <c r="B318" s="4"/>
      <c r="C318" s="4"/>
      <c r="D318" s="8"/>
      <c r="E318" s="4"/>
      <c r="F318" s="4"/>
      <c r="G318" s="4" t="s">
        <v>301</v>
      </c>
      <c r="H318" s="4" t="s">
        <v>520</v>
      </c>
      <c r="I318" s="6" t="s">
        <v>310</v>
      </c>
      <c r="J318" s="6" t="s">
        <v>328</v>
      </c>
      <c r="K318" s="6" t="s">
        <v>521</v>
      </c>
      <c r="L318" s="6" t="s">
        <v>336</v>
      </c>
      <c r="M318" s="6">
        <v>15</v>
      </c>
    </row>
    <row r="319" ht="34.15" customHeight="1" spans="1:13">
      <c r="A319" s="4"/>
      <c r="B319" s="4"/>
      <c r="C319" s="4"/>
      <c r="D319" s="8"/>
      <c r="E319" s="4"/>
      <c r="F319" s="4"/>
      <c r="G319" s="4" t="s">
        <v>314</v>
      </c>
      <c r="H319" s="4" t="s">
        <v>522</v>
      </c>
      <c r="I319" s="6" t="s">
        <v>338</v>
      </c>
      <c r="J319" s="6"/>
      <c r="K319" s="6" t="s">
        <v>366</v>
      </c>
      <c r="L319" s="6"/>
      <c r="M319" s="6">
        <v>15</v>
      </c>
    </row>
    <row r="320" ht="34.15" customHeight="1" spans="1:13">
      <c r="A320" s="4"/>
      <c r="B320" s="4"/>
      <c r="C320" s="4"/>
      <c r="D320" s="8"/>
      <c r="E320" s="4"/>
      <c r="F320" s="4"/>
      <c r="G320" s="4" t="s">
        <v>421</v>
      </c>
      <c r="H320" s="4" t="s">
        <v>523</v>
      </c>
      <c r="I320" s="6" t="s">
        <v>297</v>
      </c>
      <c r="J320" s="6" t="s">
        <v>298</v>
      </c>
      <c r="K320" s="6" t="s">
        <v>524</v>
      </c>
      <c r="L320" s="6" t="s">
        <v>499</v>
      </c>
      <c r="M320" s="6">
        <v>10</v>
      </c>
    </row>
    <row r="321" ht="34.15" customHeight="1" spans="1:13">
      <c r="A321" s="4"/>
      <c r="B321" s="4"/>
      <c r="C321" s="4"/>
      <c r="D321" s="8"/>
      <c r="E321" s="4"/>
      <c r="F321" s="4" t="s">
        <v>304</v>
      </c>
      <c r="G321" s="4" t="s">
        <v>342</v>
      </c>
      <c r="H321" s="4" t="s">
        <v>343</v>
      </c>
      <c r="I321" s="6" t="s">
        <v>338</v>
      </c>
      <c r="J321" s="6"/>
      <c r="K321" s="6" t="s">
        <v>343</v>
      </c>
      <c r="L321" s="6"/>
      <c r="M321" s="6">
        <v>1</v>
      </c>
    </row>
    <row r="322" ht="54.25" customHeight="1" spans="1:13">
      <c r="A322" s="4"/>
      <c r="B322" s="4"/>
      <c r="C322" s="4"/>
      <c r="D322" s="8"/>
      <c r="E322" s="4"/>
      <c r="F322" s="4"/>
      <c r="G322" s="4" t="s">
        <v>344</v>
      </c>
      <c r="H322" s="4" t="s">
        <v>525</v>
      </c>
      <c r="I322" s="6" t="s">
        <v>310</v>
      </c>
      <c r="J322" s="6" t="s">
        <v>328</v>
      </c>
      <c r="K322" s="6" t="s">
        <v>380</v>
      </c>
      <c r="L322" s="6" t="s">
        <v>380</v>
      </c>
      <c r="M322" s="6">
        <v>14</v>
      </c>
    </row>
    <row r="323" ht="34.15" customHeight="1" spans="1:13">
      <c r="A323" s="4"/>
      <c r="B323" s="4"/>
      <c r="C323" s="4"/>
      <c r="D323" s="8"/>
      <c r="E323" s="4"/>
      <c r="F323" s="4"/>
      <c r="G323" s="4" t="s">
        <v>349</v>
      </c>
      <c r="H323" s="4" t="s">
        <v>343</v>
      </c>
      <c r="I323" s="6" t="s">
        <v>338</v>
      </c>
      <c r="J323" s="6"/>
      <c r="K323" s="6" t="s">
        <v>343</v>
      </c>
      <c r="L323" s="6"/>
      <c r="M323" s="6">
        <v>1</v>
      </c>
    </row>
    <row r="324" ht="40.7" customHeight="1" spans="1:13">
      <c r="A324" s="4"/>
      <c r="B324" s="4"/>
      <c r="C324" s="4"/>
      <c r="D324" s="8"/>
      <c r="E324" s="4"/>
      <c r="F324" s="4"/>
      <c r="G324" s="4" t="s">
        <v>350</v>
      </c>
      <c r="H324" s="4" t="s">
        <v>526</v>
      </c>
      <c r="I324" s="6" t="s">
        <v>310</v>
      </c>
      <c r="J324" s="6" t="s">
        <v>328</v>
      </c>
      <c r="K324" s="6" t="s">
        <v>466</v>
      </c>
      <c r="L324" s="6" t="s">
        <v>466</v>
      </c>
      <c r="M324" s="6">
        <v>14</v>
      </c>
    </row>
    <row r="325" ht="34.15" customHeight="1" spans="1:13">
      <c r="A325" s="4"/>
      <c r="B325" s="4"/>
      <c r="C325" s="4"/>
      <c r="D325" s="8"/>
      <c r="E325" s="4"/>
      <c r="F325" s="4" t="s">
        <v>352</v>
      </c>
      <c r="G325" s="4" t="s">
        <v>353</v>
      </c>
      <c r="H325" s="4" t="s">
        <v>527</v>
      </c>
      <c r="I325" s="6" t="s">
        <v>310</v>
      </c>
      <c r="J325" s="6" t="s">
        <v>328</v>
      </c>
      <c r="K325" s="6" t="s">
        <v>528</v>
      </c>
      <c r="L325" s="6" t="s">
        <v>336</v>
      </c>
      <c r="M325" s="6">
        <v>10</v>
      </c>
    </row>
    <row r="326" ht="34.15" customHeight="1" spans="1:13">
      <c r="A326" s="3" t="s">
        <v>281</v>
      </c>
      <c r="B326" s="13"/>
      <c r="C326" s="3"/>
      <c r="D326" s="10">
        <v>649.929971</v>
      </c>
      <c r="E326" s="3"/>
      <c r="F326" s="3"/>
      <c r="G326" s="3"/>
      <c r="H326" s="3"/>
      <c r="I326" s="3"/>
      <c r="J326" s="3"/>
      <c r="K326" s="3"/>
      <c r="L326" s="3"/>
      <c r="M326" s="3"/>
    </row>
  </sheetData>
  <mergeCells count="470">
    <mergeCell ref="A2:J2"/>
    <mergeCell ref="K2:M2"/>
    <mergeCell ref="A3:J3"/>
    <mergeCell ref="A5:A16"/>
    <mergeCell ref="A17:A20"/>
    <mergeCell ref="A21:A28"/>
    <mergeCell ref="A29:A36"/>
    <mergeCell ref="A37:A43"/>
    <mergeCell ref="A45:A52"/>
    <mergeCell ref="A53:A60"/>
    <mergeCell ref="A61:A66"/>
    <mergeCell ref="A67:A68"/>
    <mergeCell ref="A69:A76"/>
    <mergeCell ref="A77:A84"/>
    <mergeCell ref="A85:A89"/>
    <mergeCell ref="A90:A96"/>
    <mergeCell ref="A97:A104"/>
    <mergeCell ref="A105:A110"/>
    <mergeCell ref="A111:A116"/>
    <mergeCell ref="A117:A128"/>
    <mergeCell ref="A129:A131"/>
    <mergeCell ref="A132:A139"/>
    <mergeCell ref="A140:A149"/>
    <mergeCell ref="A150:A153"/>
    <mergeCell ref="A154:A158"/>
    <mergeCell ref="A159:A168"/>
    <mergeCell ref="A169:A176"/>
    <mergeCell ref="A177:A184"/>
    <mergeCell ref="A185:A192"/>
    <mergeCell ref="A193:A199"/>
    <mergeCell ref="A201:A208"/>
    <mergeCell ref="A209:A216"/>
    <mergeCell ref="A217:A222"/>
    <mergeCell ref="A223:A224"/>
    <mergeCell ref="A225:A232"/>
    <mergeCell ref="A233:A240"/>
    <mergeCell ref="A241:A245"/>
    <mergeCell ref="A246:A254"/>
    <mergeCell ref="A255:A268"/>
    <mergeCell ref="A269:A278"/>
    <mergeCell ref="A279:A290"/>
    <mergeCell ref="A292:A294"/>
    <mergeCell ref="A295:A298"/>
    <mergeCell ref="A299:A307"/>
    <mergeCell ref="A308:A314"/>
    <mergeCell ref="A315:A316"/>
    <mergeCell ref="A317:A325"/>
    <mergeCell ref="B5:B8"/>
    <mergeCell ref="B9:B12"/>
    <mergeCell ref="B13:B16"/>
    <mergeCell ref="B17:B20"/>
    <mergeCell ref="B21:B24"/>
    <mergeCell ref="B25:B28"/>
    <mergeCell ref="B29:B32"/>
    <mergeCell ref="B33:B36"/>
    <mergeCell ref="B37:B40"/>
    <mergeCell ref="B41:B43"/>
    <mergeCell ref="B45:B48"/>
    <mergeCell ref="B49:B52"/>
    <mergeCell ref="B53:B56"/>
    <mergeCell ref="B57:B60"/>
    <mergeCell ref="B61:B64"/>
    <mergeCell ref="B65:B66"/>
    <mergeCell ref="B67:B68"/>
    <mergeCell ref="B69:B72"/>
    <mergeCell ref="B73:B76"/>
    <mergeCell ref="B77:B80"/>
    <mergeCell ref="B81:B84"/>
    <mergeCell ref="B85:B88"/>
    <mergeCell ref="B90:B92"/>
    <mergeCell ref="B93:B96"/>
    <mergeCell ref="B97:B100"/>
    <mergeCell ref="B101:B104"/>
    <mergeCell ref="B105:B108"/>
    <mergeCell ref="B109:B110"/>
    <mergeCell ref="B111:B112"/>
    <mergeCell ref="B113:B116"/>
    <mergeCell ref="B117:B128"/>
    <mergeCell ref="B129:B131"/>
    <mergeCell ref="B132:B139"/>
    <mergeCell ref="B140:B149"/>
    <mergeCell ref="B150:B153"/>
    <mergeCell ref="B154:B158"/>
    <mergeCell ref="B159:B168"/>
    <mergeCell ref="B169:B172"/>
    <mergeCell ref="B173:B176"/>
    <mergeCell ref="B177:B180"/>
    <mergeCell ref="B181:B184"/>
    <mergeCell ref="B185:B188"/>
    <mergeCell ref="B189:B192"/>
    <mergeCell ref="B193:B196"/>
    <mergeCell ref="B197:B199"/>
    <mergeCell ref="B201:B204"/>
    <mergeCell ref="B205:B208"/>
    <mergeCell ref="B209:B212"/>
    <mergeCell ref="B213:B216"/>
    <mergeCell ref="B217:B220"/>
    <mergeCell ref="B221:B222"/>
    <mergeCell ref="B223:B224"/>
    <mergeCell ref="B225:B228"/>
    <mergeCell ref="B229:B232"/>
    <mergeCell ref="B233:B236"/>
    <mergeCell ref="B237:B240"/>
    <mergeCell ref="B241:B245"/>
    <mergeCell ref="B246:B254"/>
    <mergeCell ref="B255:B268"/>
    <mergeCell ref="B269:B278"/>
    <mergeCell ref="B279:B290"/>
    <mergeCell ref="B292:B294"/>
    <mergeCell ref="B295:B298"/>
    <mergeCell ref="B299:B307"/>
    <mergeCell ref="B308:B314"/>
    <mergeCell ref="B315:B316"/>
    <mergeCell ref="B317:B325"/>
    <mergeCell ref="C5:C8"/>
    <mergeCell ref="C9:C12"/>
    <mergeCell ref="C13:C16"/>
    <mergeCell ref="C17:C20"/>
    <mergeCell ref="C21:C24"/>
    <mergeCell ref="C25:C28"/>
    <mergeCell ref="C29:C32"/>
    <mergeCell ref="C33:C36"/>
    <mergeCell ref="C37:C40"/>
    <mergeCell ref="C41:C43"/>
    <mergeCell ref="C45:C48"/>
    <mergeCell ref="C49:C52"/>
    <mergeCell ref="C53:C56"/>
    <mergeCell ref="C57:C60"/>
    <mergeCell ref="C61:C64"/>
    <mergeCell ref="C65:C66"/>
    <mergeCell ref="C67:C68"/>
    <mergeCell ref="C69:C72"/>
    <mergeCell ref="C73:C76"/>
    <mergeCell ref="C77:C80"/>
    <mergeCell ref="C81:C84"/>
    <mergeCell ref="C85:C88"/>
    <mergeCell ref="C90:C92"/>
    <mergeCell ref="C93:C96"/>
    <mergeCell ref="C97:C100"/>
    <mergeCell ref="C101:C104"/>
    <mergeCell ref="C105:C108"/>
    <mergeCell ref="C109:C110"/>
    <mergeCell ref="C111:C112"/>
    <mergeCell ref="C113:C116"/>
    <mergeCell ref="C117:C128"/>
    <mergeCell ref="C129:C131"/>
    <mergeCell ref="C132:C139"/>
    <mergeCell ref="C140:C149"/>
    <mergeCell ref="C150:C153"/>
    <mergeCell ref="C154:C158"/>
    <mergeCell ref="C159:C168"/>
    <mergeCell ref="C169:C172"/>
    <mergeCell ref="C173:C176"/>
    <mergeCell ref="C177:C180"/>
    <mergeCell ref="C181:C184"/>
    <mergeCell ref="C185:C188"/>
    <mergeCell ref="C189:C192"/>
    <mergeCell ref="C193:C196"/>
    <mergeCell ref="C197:C199"/>
    <mergeCell ref="C201:C204"/>
    <mergeCell ref="C205:C208"/>
    <mergeCell ref="C209:C212"/>
    <mergeCell ref="C213:C216"/>
    <mergeCell ref="C217:C220"/>
    <mergeCell ref="C221:C222"/>
    <mergeCell ref="C223:C224"/>
    <mergeCell ref="C225:C228"/>
    <mergeCell ref="C229:C232"/>
    <mergeCell ref="C233:C236"/>
    <mergeCell ref="C237:C240"/>
    <mergeCell ref="C241:C245"/>
    <mergeCell ref="C246:C254"/>
    <mergeCell ref="C255:C268"/>
    <mergeCell ref="C269:C278"/>
    <mergeCell ref="C279:C290"/>
    <mergeCell ref="C292:C294"/>
    <mergeCell ref="C295:C298"/>
    <mergeCell ref="C299:C307"/>
    <mergeCell ref="C308:C314"/>
    <mergeCell ref="C315:C316"/>
    <mergeCell ref="C317:C325"/>
    <mergeCell ref="D5:D8"/>
    <mergeCell ref="D9:D12"/>
    <mergeCell ref="D13:D16"/>
    <mergeCell ref="D17:D20"/>
    <mergeCell ref="D21:D24"/>
    <mergeCell ref="D25:D28"/>
    <mergeCell ref="D29:D32"/>
    <mergeCell ref="D33:D36"/>
    <mergeCell ref="D37:D40"/>
    <mergeCell ref="D41:D43"/>
    <mergeCell ref="D45:D48"/>
    <mergeCell ref="D49:D52"/>
    <mergeCell ref="D53:D56"/>
    <mergeCell ref="D57:D60"/>
    <mergeCell ref="D61:D64"/>
    <mergeCell ref="D65:D66"/>
    <mergeCell ref="D67:D68"/>
    <mergeCell ref="D69:D72"/>
    <mergeCell ref="D73:D76"/>
    <mergeCell ref="D77:D80"/>
    <mergeCell ref="D81:D84"/>
    <mergeCell ref="D85:D88"/>
    <mergeCell ref="D90:D92"/>
    <mergeCell ref="D93:D96"/>
    <mergeCell ref="D97:D100"/>
    <mergeCell ref="D101:D104"/>
    <mergeCell ref="D105:D108"/>
    <mergeCell ref="D109:D110"/>
    <mergeCell ref="D111:D112"/>
    <mergeCell ref="D113:D116"/>
    <mergeCell ref="D117:D128"/>
    <mergeCell ref="D129:D131"/>
    <mergeCell ref="D132:D139"/>
    <mergeCell ref="D140:D149"/>
    <mergeCell ref="D150:D153"/>
    <mergeCell ref="D154:D158"/>
    <mergeCell ref="D159:D168"/>
    <mergeCell ref="D169:D172"/>
    <mergeCell ref="D173:D176"/>
    <mergeCell ref="D177:D180"/>
    <mergeCell ref="D181:D184"/>
    <mergeCell ref="D185:D188"/>
    <mergeCell ref="D189:D192"/>
    <mergeCell ref="D193:D196"/>
    <mergeCell ref="D197:D199"/>
    <mergeCell ref="D201:D204"/>
    <mergeCell ref="D205:D208"/>
    <mergeCell ref="D209:D212"/>
    <mergeCell ref="D213:D216"/>
    <mergeCell ref="D217:D220"/>
    <mergeCell ref="D221:D222"/>
    <mergeCell ref="D223:D224"/>
    <mergeCell ref="D225:D228"/>
    <mergeCell ref="D229:D232"/>
    <mergeCell ref="D233:D236"/>
    <mergeCell ref="D237:D240"/>
    <mergeCell ref="D241:D245"/>
    <mergeCell ref="D246:D254"/>
    <mergeCell ref="D255:D268"/>
    <mergeCell ref="D269:D278"/>
    <mergeCell ref="D279:D290"/>
    <mergeCell ref="D292:D294"/>
    <mergeCell ref="D295:D298"/>
    <mergeCell ref="D299:D307"/>
    <mergeCell ref="D308:D314"/>
    <mergeCell ref="D315:D316"/>
    <mergeCell ref="D317:D325"/>
    <mergeCell ref="E5:E8"/>
    <mergeCell ref="E9:E12"/>
    <mergeCell ref="E13:E16"/>
    <mergeCell ref="E17:E20"/>
    <mergeCell ref="E21:E24"/>
    <mergeCell ref="E25:E28"/>
    <mergeCell ref="E29:E32"/>
    <mergeCell ref="E33:E36"/>
    <mergeCell ref="E37:E40"/>
    <mergeCell ref="E41:E43"/>
    <mergeCell ref="E45:E48"/>
    <mergeCell ref="E49:E52"/>
    <mergeCell ref="E53:E56"/>
    <mergeCell ref="E57:E60"/>
    <mergeCell ref="E61:E64"/>
    <mergeCell ref="E65:E66"/>
    <mergeCell ref="E67:E68"/>
    <mergeCell ref="E69:E72"/>
    <mergeCell ref="E73:E76"/>
    <mergeCell ref="E77:E80"/>
    <mergeCell ref="E81:E84"/>
    <mergeCell ref="E85:E88"/>
    <mergeCell ref="E90:E92"/>
    <mergeCell ref="E93:E96"/>
    <mergeCell ref="E97:E100"/>
    <mergeCell ref="E101:E104"/>
    <mergeCell ref="E105:E108"/>
    <mergeCell ref="E109:E110"/>
    <mergeCell ref="E111:E112"/>
    <mergeCell ref="E113:E116"/>
    <mergeCell ref="E117:E128"/>
    <mergeCell ref="E129:E131"/>
    <mergeCell ref="E132:E139"/>
    <mergeCell ref="E140:E149"/>
    <mergeCell ref="E150:E153"/>
    <mergeCell ref="E154:E158"/>
    <mergeCell ref="E159:E168"/>
    <mergeCell ref="E169:E172"/>
    <mergeCell ref="E173:E176"/>
    <mergeCell ref="E177:E180"/>
    <mergeCell ref="E181:E184"/>
    <mergeCell ref="E185:E188"/>
    <mergeCell ref="E189:E192"/>
    <mergeCell ref="E193:E196"/>
    <mergeCell ref="E197:E199"/>
    <mergeCell ref="E201:E204"/>
    <mergeCell ref="E205:E208"/>
    <mergeCell ref="E209:E212"/>
    <mergeCell ref="E213:E216"/>
    <mergeCell ref="E217:E220"/>
    <mergeCell ref="E221:E222"/>
    <mergeCell ref="E223:E224"/>
    <mergeCell ref="E225:E228"/>
    <mergeCell ref="E229:E232"/>
    <mergeCell ref="E233:E236"/>
    <mergeCell ref="E237:E240"/>
    <mergeCell ref="E241:E245"/>
    <mergeCell ref="E246:E254"/>
    <mergeCell ref="E255:E268"/>
    <mergeCell ref="E269:E278"/>
    <mergeCell ref="E279:E290"/>
    <mergeCell ref="E292:E294"/>
    <mergeCell ref="E295:E298"/>
    <mergeCell ref="E299:E307"/>
    <mergeCell ref="E308:E314"/>
    <mergeCell ref="E315:E316"/>
    <mergeCell ref="E317:E325"/>
    <mergeCell ref="F5:F6"/>
    <mergeCell ref="F7:F8"/>
    <mergeCell ref="F9:F10"/>
    <mergeCell ref="F11:F12"/>
    <mergeCell ref="F13:F14"/>
    <mergeCell ref="F15:F16"/>
    <mergeCell ref="F17:F19"/>
    <mergeCell ref="F21:F23"/>
    <mergeCell ref="F25:F27"/>
    <mergeCell ref="F29:F31"/>
    <mergeCell ref="F33:F35"/>
    <mergeCell ref="F37:F39"/>
    <mergeCell ref="F41:F43"/>
    <mergeCell ref="F45:F47"/>
    <mergeCell ref="F49:F51"/>
    <mergeCell ref="F53:F55"/>
    <mergeCell ref="F57:F59"/>
    <mergeCell ref="F61:F63"/>
    <mergeCell ref="F65:F66"/>
    <mergeCell ref="F69:F71"/>
    <mergeCell ref="F73:F75"/>
    <mergeCell ref="F77:F79"/>
    <mergeCell ref="F81:F83"/>
    <mergeCell ref="F85:F87"/>
    <mergeCell ref="F90:F91"/>
    <mergeCell ref="F93:F95"/>
    <mergeCell ref="F97:F98"/>
    <mergeCell ref="F99:F100"/>
    <mergeCell ref="F101:F102"/>
    <mergeCell ref="F103:F104"/>
    <mergeCell ref="F105:F106"/>
    <mergeCell ref="F107:F108"/>
    <mergeCell ref="F109:F110"/>
    <mergeCell ref="F111:F112"/>
    <mergeCell ref="F113:F114"/>
    <mergeCell ref="F115:F116"/>
    <mergeCell ref="F117:F122"/>
    <mergeCell ref="F123:F127"/>
    <mergeCell ref="F129:F131"/>
    <mergeCell ref="F132:F133"/>
    <mergeCell ref="F134:F138"/>
    <mergeCell ref="F140:F144"/>
    <mergeCell ref="F145:F148"/>
    <mergeCell ref="F150:F152"/>
    <mergeCell ref="F154:F157"/>
    <mergeCell ref="F159:F162"/>
    <mergeCell ref="F163:F167"/>
    <mergeCell ref="F169:F171"/>
    <mergeCell ref="F173:F175"/>
    <mergeCell ref="F177:F179"/>
    <mergeCell ref="F181:F183"/>
    <mergeCell ref="F185:F187"/>
    <mergeCell ref="F189:F191"/>
    <mergeCell ref="F193:F195"/>
    <mergeCell ref="F197:F199"/>
    <mergeCell ref="F201:F203"/>
    <mergeCell ref="F205:F207"/>
    <mergeCell ref="F209:F211"/>
    <mergeCell ref="F213:F215"/>
    <mergeCell ref="F217:F219"/>
    <mergeCell ref="F221:F222"/>
    <mergeCell ref="F225:F227"/>
    <mergeCell ref="F229:F231"/>
    <mergeCell ref="F233:F235"/>
    <mergeCell ref="F237:F239"/>
    <mergeCell ref="F241:F245"/>
    <mergeCell ref="F246:F250"/>
    <mergeCell ref="F251:F253"/>
    <mergeCell ref="F255:F268"/>
    <mergeCell ref="F269:F270"/>
    <mergeCell ref="F271:F276"/>
    <mergeCell ref="F277:F278"/>
    <mergeCell ref="F279:F285"/>
    <mergeCell ref="F286:F289"/>
    <mergeCell ref="F292:F293"/>
    <mergeCell ref="F295:F297"/>
    <mergeCell ref="F299:F302"/>
    <mergeCell ref="F303:F306"/>
    <mergeCell ref="F308:F311"/>
    <mergeCell ref="F312:F314"/>
    <mergeCell ref="F317:F320"/>
    <mergeCell ref="F321:F324"/>
    <mergeCell ref="G7:G8"/>
    <mergeCell ref="G11:G12"/>
    <mergeCell ref="G15:G16"/>
    <mergeCell ref="G17:G18"/>
    <mergeCell ref="G21:G22"/>
    <mergeCell ref="G25:G26"/>
    <mergeCell ref="G29:G30"/>
    <mergeCell ref="G33:G34"/>
    <mergeCell ref="G37:G38"/>
    <mergeCell ref="G41:G42"/>
    <mergeCell ref="G45:G46"/>
    <mergeCell ref="G49:G50"/>
    <mergeCell ref="G53:G54"/>
    <mergeCell ref="G57:G58"/>
    <mergeCell ref="G61:G62"/>
    <mergeCell ref="G65:G66"/>
    <mergeCell ref="G69:G70"/>
    <mergeCell ref="G73:G74"/>
    <mergeCell ref="G77:G78"/>
    <mergeCell ref="G81:G82"/>
    <mergeCell ref="G85:G86"/>
    <mergeCell ref="G93:G94"/>
    <mergeCell ref="G99:G100"/>
    <mergeCell ref="G103:G104"/>
    <mergeCell ref="G107:G108"/>
    <mergeCell ref="G111:G112"/>
    <mergeCell ref="G115:G116"/>
    <mergeCell ref="G117:G119"/>
    <mergeCell ref="G121:G122"/>
    <mergeCell ref="G124:G125"/>
    <mergeCell ref="G129:G131"/>
    <mergeCell ref="G135:G136"/>
    <mergeCell ref="G140:G141"/>
    <mergeCell ref="G142:G143"/>
    <mergeCell ref="G154:G155"/>
    <mergeCell ref="G159:G160"/>
    <mergeCell ref="G164:G165"/>
    <mergeCell ref="G169:G170"/>
    <mergeCell ref="G173:G174"/>
    <mergeCell ref="G177:G178"/>
    <mergeCell ref="G181:G182"/>
    <mergeCell ref="G185:G186"/>
    <mergeCell ref="G189:G190"/>
    <mergeCell ref="G193:G194"/>
    <mergeCell ref="G197:G198"/>
    <mergeCell ref="G201:G202"/>
    <mergeCell ref="G205:G206"/>
    <mergeCell ref="G209:G210"/>
    <mergeCell ref="G213:G214"/>
    <mergeCell ref="G217:G218"/>
    <mergeCell ref="G221:G222"/>
    <mergeCell ref="G225:G226"/>
    <mergeCell ref="G229:G230"/>
    <mergeCell ref="G233:G234"/>
    <mergeCell ref="G237:G238"/>
    <mergeCell ref="G241:G244"/>
    <mergeCell ref="G247:G248"/>
    <mergeCell ref="G249:G250"/>
    <mergeCell ref="G251:G252"/>
    <mergeCell ref="G255:G259"/>
    <mergeCell ref="G260:G263"/>
    <mergeCell ref="G264:G266"/>
    <mergeCell ref="G267:G268"/>
    <mergeCell ref="G269:G270"/>
    <mergeCell ref="G271:G273"/>
    <mergeCell ref="G274:G276"/>
    <mergeCell ref="G277:G278"/>
    <mergeCell ref="G279:G280"/>
    <mergeCell ref="G281:G282"/>
    <mergeCell ref="G284:G285"/>
    <mergeCell ref="G286:G287"/>
    <mergeCell ref="G288:G289"/>
    <mergeCell ref="G295:G296"/>
  </mergeCells>
  <pageMargins left="0.75" right="0.75" top="0.268999993801117" bottom="0.268999993801117" header="0" footer="0"/>
  <pageSetup paperSize="9" pageOrder="overThenDown"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B6" sqref="B6"/>
    </sheetView>
  </sheetViews>
  <sheetFormatPr defaultColWidth="10" defaultRowHeight="13.5" outlineLevelRow="6"/>
  <cols>
    <col min="1" max="1" width="15.3833333333333" customWidth="1"/>
    <col min="2" max="2" width="30.775" customWidth="1"/>
    <col min="3" max="3" width="40.85" customWidth="1"/>
    <col min="4" max="4" width="14.6583333333333" customWidth="1"/>
    <col min="5" max="8" width="15.3833333333333" customWidth="1"/>
    <col min="9" max="18" width="19.4916666666667" customWidth="1"/>
    <col min="19" max="19" width="9.76666666666667" customWidth="1"/>
  </cols>
  <sheetData>
    <row r="1" ht="22.75" customHeight="1" spans="1:18">
      <c r="A1" s="1" t="s">
        <v>529</v>
      </c>
      <c r="B1" s="1"/>
      <c r="C1" s="1"/>
      <c r="E1" s="1"/>
      <c r="F1" s="1"/>
      <c r="G1" s="1"/>
      <c r="H1" s="1"/>
      <c r="I1" s="1"/>
      <c r="J1" s="1"/>
      <c r="K1" s="1"/>
      <c r="L1" s="1"/>
      <c r="M1" s="1"/>
      <c r="N1" s="1"/>
      <c r="O1" s="1"/>
      <c r="P1" s="1"/>
      <c r="Q1" s="1"/>
      <c r="R1" s="1" t="s">
        <v>79</v>
      </c>
    </row>
    <row r="2" ht="56.95" customHeight="1" spans="1:18">
      <c r="A2" s="2" t="s">
        <v>530</v>
      </c>
      <c r="B2" s="2"/>
      <c r="C2" s="2"/>
      <c r="D2" s="2"/>
      <c r="E2" s="2"/>
      <c r="F2" s="2"/>
      <c r="G2" s="2"/>
      <c r="H2" s="2"/>
      <c r="I2" s="2"/>
      <c r="J2" s="2" t="s">
        <v>530</v>
      </c>
      <c r="K2" s="2"/>
      <c r="L2" s="2"/>
      <c r="M2" s="2"/>
      <c r="N2" s="2"/>
      <c r="O2" s="2"/>
      <c r="P2" s="2"/>
      <c r="Q2" s="2"/>
      <c r="R2" s="2"/>
    </row>
    <row r="3" ht="22.75" customHeight="1" spans="1:18">
      <c r="A3" s="1"/>
      <c r="B3" s="1"/>
      <c r="C3" s="1"/>
      <c r="D3" s="1"/>
      <c r="E3" s="1"/>
      <c r="F3" s="1"/>
      <c r="G3" s="1"/>
      <c r="H3" s="1"/>
      <c r="I3" s="1"/>
      <c r="J3" s="1"/>
      <c r="K3" s="1"/>
      <c r="L3" s="1"/>
      <c r="M3" s="1"/>
      <c r="N3" s="1"/>
      <c r="O3" s="1"/>
      <c r="P3" s="1"/>
      <c r="Q3" s="1"/>
      <c r="R3" s="11" t="s">
        <v>531</v>
      </c>
    </row>
    <row r="4" ht="28.45" customHeight="1" spans="1:18">
      <c r="A4" s="3" t="s">
        <v>81</v>
      </c>
      <c r="B4" s="3" t="s">
        <v>82</v>
      </c>
      <c r="C4" s="3" t="s">
        <v>264</v>
      </c>
      <c r="D4" s="3" t="s">
        <v>532</v>
      </c>
      <c r="E4" s="3" t="s">
        <v>533</v>
      </c>
      <c r="F4" s="3" t="s">
        <v>534</v>
      </c>
      <c r="G4" s="3"/>
      <c r="H4" s="3"/>
      <c r="I4" s="3" t="s">
        <v>535</v>
      </c>
      <c r="J4" s="3" t="s">
        <v>535</v>
      </c>
      <c r="K4" s="3"/>
      <c r="L4" s="3"/>
      <c r="M4" s="3"/>
      <c r="N4" s="3"/>
      <c r="O4" s="3"/>
      <c r="P4" s="3"/>
      <c r="Q4" s="3"/>
      <c r="R4" s="3"/>
    </row>
    <row r="5" ht="28.45" customHeight="1" spans="1:18">
      <c r="A5" s="3"/>
      <c r="B5" s="3"/>
      <c r="C5" s="3"/>
      <c r="D5" s="3"/>
      <c r="E5" s="3"/>
      <c r="F5" s="3" t="s">
        <v>536</v>
      </c>
      <c r="G5" s="3" t="s">
        <v>537</v>
      </c>
      <c r="H5" s="3" t="s">
        <v>538</v>
      </c>
      <c r="I5" s="3" t="s">
        <v>83</v>
      </c>
      <c r="J5" s="3" t="s">
        <v>86</v>
      </c>
      <c r="K5" s="3" t="s">
        <v>87</v>
      </c>
      <c r="L5" s="3" t="s">
        <v>88</v>
      </c>
      <c r="M5" s="3" t="s">
        <v>89</v>
      </c>
      <c r="N5" s="3" t="s">
        <v>90</v>
      </c>
      <c r="O5" s="3" t="s">
        <v>91</v>
      </c>
      <c r="P5" s="3" t="s">
        <v>92</v>
      </c>
      <c r="Q5" s="3" t="s">
        <v>93</v>
      </c>
      <c r="R5" s="3" t="s">
        <v>94</v>
      </c>
    </row>
    <row r="6" ht="36.15" customHeight="1" spans="1:18">
      <c r="A6" s="4"/>
      <c r="B6" s="5" t="s">
        <v>259</v>
      </c>
      <c r="C6" s="6"/>
      <c r="D6" s="4"/>
      <c r="E6" s="6"/>
      <c r="F6" s="7"/>
      <c r="G6" s="8"/>
      <c r="H6" s="8"/>
      <c r="I6" s="10"/>
      <c r="J6" s="8"/>
      <c r="K6" s="8"/>
      <c r="L6" s="8"/>
      <c r="M6" s="8"/>
      <c r="N6" s="8"/>
      <c r="O6" s="8"/>
      <c r="P6" s="8"/>
      <c r="Q6" s="8"/>
      <c r="R6" s="8"/>
    </row>
    <row r="7" ht="34.15" customHeight="1" spans="1:18">
      <c r="A7" s="3"/>
      <c r="B7" s="3" t="s">
        <v>281</v>
      </c>
      <c r="C7" s="3"/>
      <c r="D7" s="3"/>
      <c r="E7" s="3"/>
      <c r="F7" s="9"/>
      <c r="G7" s="3"/>
      <c r="H7" s="10"/>
      <c r="I7" s="10"/>
      <c r="J7" s="10"/>
      <c r="K7" s="10"/>
      <c r="L7" s="10"/>
      <c r="M7" s="10"/>
      <c r="N7" s="10"/>
      <c r="O7" s="10"/>
      <c r="P7" s="10"/>
      <c r="Q7" s="10"/>
      <c r="R7" s="10"/>
    </row>
  </sheetData>
  <mergeCells count="11">
    <mergeCell ref="A2:I2"/>
    <mergeCell ref="J2:R2"/>
    <mergeCell ref="A3:I3"/>
    <mergeCell ref="J3:K3"/>
    <mergeCell ref="F4:H4"/>
    <mergeCell ref="J4:R4"/>
    <mergeCell ref="A4:A5"/>
    <mergeCell ref="B4:B5"/>
    <mergeCell ref="C4:C5"/>
    <mergeCell ref="D4:D5"/>
    <mergeCell ref="E4:E5"/>
  </mergeCells>
  <pageMargins left="0.75" right="0.75" top="0.268999993801117" bottom="0.268999993801117" header="0" footer="0"/>
  <pageSetup paperSize="9" pageOrder="overThenDown"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0" workbookViewId="0">
      <selection activeCell="D6" sqref="D6"/>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6666666666667" customWidth="1"/>
  </cols>
  <sheetData>
    <row r="1" ht="22.75" customHeight="1" spans="1:4">
      <c r="A1" s="26" t="s">
        <v>2</v>
      </c>
      <c r="B1" s="26"/>
      <c r="C1" s="26"/>
      <c r="D1" s="26"/>
    </row>
    <row r="2" ht="56.95" customHeight="1" spans="1:4">
      <c r="A2" s="2" t="s">
        <v>26</v>
      </c>
      <c r="B2" s="2"/>
      <c r="C2" s="2"/>
      <c r="D2" s="2"/>
    </row>
    <row r="3" ht="22.75" customHeight="1" spans="1:4">
      <c r="A3" s="1"/>
      <c r="B3" s="1"/>
      <c r="C3" s="1"/>
      <c r="D3" s="12" t="s">
        <v>27</v>
      </c>
    </row>
    <row r="4" ht="56.95" customHeight="1" spans="1:4">
      <c r="A4" s="3" t="s">
        <v>28</v>
      </c>
      <c r="B4" s="3"/>
      <c r="C4" s="3" t="s">
        <v>29</v>
      </c>
      <c r="D4" s="3"/>
    </row>
    <row r="5" ht="34.15" customHeight="1" spans="1:4">
      <c r="A5" s="3" t="s">
        <v>30</v>
      </c>
      <c r="B5" s="3" t="s">
        <v>31</v>
      </c>
      <c r="C5" s="3" t="s">
        <v>30</v>
      </c>
      <c r="D5" s="18" t="s">
        <v>31</v>
      </c>
    </row>
    <row r="6" ht="34.15" customHeight="1" spans="1:4">
      <c r="A6" s="14" t="s">
        <v>32</v>
      </c>
      <c r="B6" s="8">
        <v>649.929971</v>
      </c>
      <c r="C6" s="14" t="s">
        <v>33</v>
      </c>
      <c r="D6" s="8">
        <v>457.58</v>
      </c>
    </row>
    <row r="7" ht="34.15" customHeight="1" spans="1:4">
      <c r="A7" s="14" t="s">
        <v>34</v>
      </c>
      <c r="B7" s="8"/>
      <c r="C7" s="14" t="s">
        <v>35</v>
      </c>
      <c r="D7" s="8"/>
    </row>
    <row r="8" ht="34.15" customHeight="1" spans="1:4">
      <c r="A8" s="14" t="s">
        <v>36</v>
      </c>
      <c r="B8" s="8"/>
      <c r="C8" s="14" t="s">
        <v>37</v>
      </c>
      <c r="D8" s="8"/>
    </row>
    <row r="9" ht="34.15" customHeight="1" spans="1:4">
      <c r="A9" s="14" t="s">
        <v>38</v>
      </c>
      <c r="B9" s="8"/>
      <c r="C9" s="14" t="s">
        <v>39</v>
      </c>
      <c r="D9" s="8"/>
    </row>
    <row r="10" ht="34.15" customHeight="1" spans="1:4">
      <c r="A10" s="14" t="s">
        <v>40</v>
      </c>
      <c r="B10" s="8"/>
      <c r="C10" s="14" t="s">
        <v>41</v>
      </c>
      <c r="D10" s="8"/>
    </row>
    <row r="11" ht="34.15" customHeight="1" spans="1:4">
      <c r="A11" s="14" t="s">
        <v>42</v>
      </c>
      <c r="B11" s="8"/>
      <c r="C11" s="14" t="s">
        <v>43</v>
      </c>
      <c r="D11" s="8"/>
    </row>
    <row r="12" ht="34.15" customHeight="1" spans="1:4">
      <c r="A12" s="14" t="s">
        <v>44</v>
      </c>
      <c r="B12" s="8"/>
      <c r="C12" s="14" t="s">
        <v>45</v>
      </c>
      <c r="D12" s="8"/>
    </row>
    <row r="13" ht="34.15" customHeight="1" spans="1:4">
      <c r="A13" s="14" t="s">
        <v>46</v>
      </c>
      <c r="B13" s="8"/>
      <c r="C13" s="14" t="s">
        <v>47</v>
      </c>
      <c r="D13" s="8">
        <v>45.025418</v>
      </c>
    </row>
    <row r="14" ht="34.15" customHeight="1" spans="1:4">
      <c r="A14" s="14" t="s">
        <v>48</v>
      </c>
      <c r="B14" s="8"/>
      <c r="C14" s="14" t="s">
        <v>49</v>
      </c>
      <c r="D14" s="8"/>
    </row>
    <row r="15" ht="34.15" customHeight="1" spans="1:4">
      <c r="A15" s="14"/>
      <c r="B15" s="8"/>
      <c r="C15" s="14" t="s">
        <v>50</v>
      </c>
      <c r="D15" s="8">
        <v>149.803675</v>
      </c>
    </row>
    <row r="16" ht="34.15" customHeight="1" spans="1:4">
      <c r="A16" s="14"/>
      <c r="B16" s="8"/>
      <c r="C16" s="14" t="s">
        <v>51</v>
      </c>
      <c r="D16" s="8"/>
    </row>
    <row r="17" ht="34.15" customHeight="1" spans="1:4">
      <c r="A17" s="14"/>
      <c r="B17" s="25"/>
      <c r="C17" s="14" t="s">
        <v>52</v>
      </c>
      <c r="D17" s="8"/>
    </row>
    <row r="18" ht="34.15" customHeight="1" spans="1:4">
      <c r="A18" s="14"/>
      <c r="B18" s="25"/>
      <c r="C18" s="14" t="s">
        <v>53</v>
      </c>
      <c r="D18" s="8"/>
    </row>
    <row r="19" ht="34.15" customHeight="1" spans="1:4">
      <c r="A19" s="14"/>
      <c r="B19" s="25"/>
      <c r="C19" s="14" t="s">
        <v>54</v>
      </c>
      <c r="D19" s="8"/>
    </row>
    <row r="20" ht="34.15" customHeight="1" spans="1:4">
      <c r="A20" s="14"/>
      <c r="B20" s="25"/>
      <c r="C20" s="14" t="s">
        <v>55</v>
      </c>
      <c r="D20" s="8"/>
    </row>
    <row r="21" ht="34.15" customHeight="1" spans="1:4">
      <c r="A21" s="14"/>
      <c r="B21" s="8"/>
      <c r="C21" s="14" t="s">
        <v>56</v>
      </c>
      <c r="D21" s="8"/>
    </row>
    <row r="22" ht="34.15" customHeight="1" spans="1:4">
      <c r="A22" s="14"/>
      <c r="B22" s="25"/>
      <c r="C22" s="14" t="s">
        <v>57</v>
      </c>
      <c r="D22" s="8"/>
    </row>
    <row r="23" ht="34.15" customHeight="1" spans="1:4">
      <c r="A23" s="14"/>
      <c r="B23" s="25"/>
      <c r="C23" s="14" t="s">
        <v>58</v>
      </c>
      <c r="D23" s="8"/>
    </row>
    <row r="24" ht="34.15" customHeight="1" spans="1:4">
      <c r="A24" s="14"/>
      <c r="B24" s="25"/>
      <c r="C24" s="14" t="s">
        <v>59</v>
      </c>
      <c r="D24" s="8"/>
    </row>
    <row r="25" ht="34.15" customHeight="1" spans="1:4">
      <c r="A25" s="14"/>
      <c r="B25" s="25"/>
      <c r="C25" s="14" t="s">
        <v>60</v>
      </c>
      <c r="D25" s="8"/>
    </row>
    <row r="26" ht="34.15" customHeight="1" spans="1:4">
      <c r="A26" s="14"/>
      <c r="B26" s="25"/>
      <c r="C26" s="14" t="s">
        <v>61</v>
      </c>
      <c r="D26" s="8"/>
    </row>
    <row r="27" ht="34.15" customHeight="1" spans="1:4">
      <c r="A27" s="14"/>
      <c r="B27" s="25"/>
      <c r="C27" s="14" t="s">
        <v>62</v>
      </c>
      <c r="D27" s="8"/>
    </row>
    <row r="28" ht="34.15" customHeight="1" spans="1:4">
      <c r="A28" s="14"/>
      <c r="B28" s="25"/>
      <c r="C28" s="14" t="s">
        <v>63</v>
      </c>
      <c r="D28" s="8"/>
    </row>
    <row r="29" ht="34.15" customHeight="1" spans="1:4">
      <c r="A29" s="14"/>
      <c r="B29" s="25"/>
      <c r="C29" s="14" t="s">
        <v>64</v>
      </c>
      <c r="D29" s="8"/>
    </row>
    <row r="30" ht="34.15" customHeight="1" spans="1:4">
      <c r="A30" s="14"/>
      <c r="B30" s="25"/>
      <c r="C30" s="14" t="s">
        <v>65</v>
      </c>
      <c r="D30" s="8"/>
    </row>
    <row r="31" ht="34.15" customHeight="1" spans="1:4">
      <c r="A31" s="14"/>
      <c r="B31" s="25"/>
      <c r="C31" s="14" t="s">
        <v>66</v>
      </c>
      <c r="D31" s="8"/>
    </row>
    <row r="32" ht="34.15" customHeight="1" spans="1:4">
      <c r="A32" s="14"/>
      <c r="B32" s="25"/>
      <c r="C32" s="14" t="s">
        <v>67</v>
      </c>
      <c r="D32" s="8"/>
    </row>
    <row r="33" ht="34.15" customHeight="1" spans="1:4">
      <c r="A33" s="14"/>
      <c r="B33" s="25"/>
      <c r="C33" s="14" t="s">
        <v>68</v>
      </c>
      <c r="D33" s="8"/>
    </row>
    <row r="34" ht="34.15" customHeight="1" spans="1:4">
      <c r="A34" s="14"/>
      <c r="B34" s="25"/>
      <c r="C34" s="14" t="s">
        <v>69</v>
      </c>
      <c r="D34" s="8"/>
    </row>
    <row r="35" ht="34.15" customHeight="1" spans="1:4">
      <c r="A35" s="14"/>
      <c r="B35" s="25"/>
      <c r="C35" s="14" t="s">
        <v>70</v>
      </c>
      <c r="D35" s="8"/>
    </row>
    <row r="36" ht="34.15" customHeight="1" spans="1:4">
      <c r="A36" s="14"/>
      <c r="B36" s="25"/>
      <c r="C36" s="14" t="s">
        <v>71</v>
      </c>
      <c r="D36" s="8"/>
    </row>
    <row r="37" ht="34.15" customHeight="1" spans="1:4">
      <c r="A37" s="3" t="s">
        <v>72</v>
      </c>
      <c r="B37" s="10">
        <v>649.929971</v>
      </c>
      <c r="C37" s="3" t="s">
        <v>73</v>
      </c>
      <c r="D37" s="10">
        <f>SUM(D6:D36)</f>
        <v>652.409093</v>
      </c>
    </row>
    <row r="38" ht="34.15" customHeight="1" spans="1:4">
      <c r="A38" s="6" t="s">
        <v>74</v>
      </c>
      <c r="B38" s="8">
        <v>2.48</v>
      </c>
      <c r="C38" s="6" t="s">
        <v>75</v>
      </c>
      <c r="D38" s="31"/>
    </row>
    <row r="39" ht="34.15" customHeight="1" spans="1:4">
      <c r="A39" s="3" t="s">
        <v>76</v>
      </c>
      <c r="B39" s="10">
        <f>SUM(B37:B38)</f>
        <v>652.409971</v>
      </c>
      <c r="C39" s="3" t="s">
        <v>77</v>
      </c>
      <c r="D39" s="10">
        <v>652.409971</v>
      </c>
    </row>
    <row r="40" ht="22.75" customHeight="1" spans="1:4">
      <c r="A40" s="1" t="s">
        <v>78</v>
      </c>
      <c r="B40" s="1"/>
      <c r="C40" s="1"/>
      <c r="D40" s="1"/>
    </row>
  </sheetData>
  <mergeCells count="5">
    <mergeCell ref="A1:D1"/>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
  <sheetViews>
    <sheetView workbookViewId="0">
      <selection activeCell="C10" sqref="C10"/>
    </sheetView>
  </sheetViews>
  <sheetFormatPr defaultColWidth="10" defaultRowHeight="13.5"/>
  <cols>
    <col min="1" max="1" width="15.3833333333333" customWidth="1"/>
    <col min="2" max="2" width="30.775" customWidth="1"/>
    <col min="3" max="19" width="19.4916666666667" customWidth="1"/>
    <col min="20" max="20" width="9.76666666666667" customWidth="1"/>
  </cols>
  <sheetData>
    <row r="1" ht="22.75" customHeight="1" spans="1:19">
      <c r="A1" s="1" t="s">
        <v>4</v>
      </c>
      <c r="B1" s="1"/>
      <c r="C1" s="1"/>
      <c r="D1" s="1"/>
      <c r="E1" s="1"/>
      <c r="F1" s="1"/>
      <c r="G1" s="1"/>
      <c r="H1" s="1"/>
      <c r="I1" s="1"/>
      <c r="J1" s="1"/>
      <c r="K1" s="1"/>
      <c r="L1" s="1"/>
      <c r="M1" s="1"/>
      <c r="N1" s="1"/>
      <c r="O1" s="1"/>
      <c r="P1" s="1"/>
      <c r="Q1" s="1"/>
      <c r="R1" s="1"/>
      <c r="S1" s="1" t="s">
        <v>79</v>
      </c>
    </row>
    <row r="2" ht="56.95" customHeight="1" spans="1:19">
      <c r="A2" s="2" t="s">
        <v>80</v>
      </c>
      <c r="B2" s="2"/>
      <c r="C2" s="2"/>
      <c r="D2" s="2"/>
      <c r="E2" s="2"/>
      <c r="F2" s="2"/>
      <c r="G2" s="2"/>
      <c r="H2" s="2"/>
      <c r="I2" s="2"/>
      <c r="J2" s="2" t="s">
        <v>80</v>
      </c>
      <c r="K2" s="2"/>
      <c r="L2" s="2"/>
      <c r="M2" s="2"/>
      <c r="N2" s="2"/>
      <c r="O2" s="2"/>
      <c r="P2" s="2"/>
      <c r="Q2" s="2"/>
      <c r="R2" s="2"/>
      <c r="S2" s="2"/>
    </row>
    <row r="3" ht="22.75" customHeight="1" spans="1:19">
      <c r="A3" s="1"/>
      <c r="B3" s="1"/>
      <c r="C3" s="1"/>
      <c r="D3" s="1"/>
      <c r="E3" s="1"/>
      <c r="F3" s="1"/>
      <c r="G3" s="1"/>
      <c r="H3" s="1"/>
      <c r="I3" s="1"/>
      <c r="J3" s="1"/>
      <c r="K3" s="1"/>
      <c r="L3" s="1"/>
      <c r="M3" s="1"/>
      <c r="N3" s="1"/>
      <c r="O3" s="1"/>
      <c r="P3" s="1"/>
      <c r="Q3" s="17"/>
      <c r="R3" s="30" t="s">
        <v>27</v>
      </c>
      <c r="S3" s="30"/>
    </row>
    <row r="4" ht="28.45" customHeight="1" spans="1:19">
      <c r="A4" s="3" t="s">
        <v>81</v>
      </c>
      <c r="B4" s="3" t="s">
        <v>82</v>
      </c>
      <c r="C4" s="3" t="s">
        <v>83</v>
      </c>
      <c r="D4" s="3" t="s">
        <v>84</v>
      </c>
      <c r="E4" s="3"/>
      <c r="F4" s="3"/>
      <c r="G4" s="3"/>
      <c r="H4" s="3"/>
      <c r="I4" s="3"/>
      <c r="J4" s="3" t="s">
        <v>84</v>
      </c>
      <c r="K4" s="3"/>
      <c r="L4" s="3"/>
      <c r="M4" s="3"/>
      <c r="N4" s="3" t="s">
        <v>74</v>
      </c>
      <c r="O4" s="3"/>
      <c r="P4" s="3"/>
      <c r="Q4" s="3"/>
      <c r="R4" s="3"/>
      <c r="S4" s="3"/>
    </row>
    <row r="5" ht="28.45" customHeight="1" spans="1:19">
      <c r="A5" s="3"/>
      <c r="B5" s="3"/>
      <c r="C5" s="3"/>
      <c r="D5" s="3" t="s">
        <v>85</v>
      </c>
      <c r="E5" s="3" t="s">
        <v>86</v>
      </c>
      <c r="F5" s="3" t="s">
        <v>87</v>
      </c>
      <c r="G5" s="3" t="s">
        <v>88</v>
      </c>
      <c r="H5" s="3" t="s">
        <v>89</v>
      </c>
      <c r="I5" s="3" t="s">
        <v>90</v>
      </c>
      <c r="J5" s="3" t="s">
        <v>91</v>
      </c>
      <c r="K5" s="3" t="s">
        <v>92</v>
      </c>
      <c r="L5" s="3" t="s">
        <v>93</v>
      </c>
      <c r="M5" s="3" t="s">
        <v>94</v>
      </c>
      <c r="N5" s="3" t="s">
        <v>85</v>
      </c>
      <c r="O5" s="3" t="s">
        <v>86</v>
      </c>
      <c r="P5" s="3" t="s">
        <v>87</v>
      </c>
      <c r="Q5" s="3" t="s">
        <v>88</v>
      </c>
      <c r="R5" s="3" t="s">
        <v>89</v>
      </c>
      <c r="S5" s="3" t="s">
        <v>95</v>
      </c>
    </row>
    <row r="6" ht="34.15" customHeight="1" spans="1:19">
      <c r="A6" s="4" t="s">
        <v>96</v>
      </c>
      <c r="B6" s="4" t="s">
        <v>97</v>
      </c>
      <c r="C6" s="15">
        <f>SUM(D6+N6)</f>
        <v>652.409971</v>
      </c>
      <c r="D6" s="15">
        <v>649.929971</v>
      </c>
      <c r="E6" s="15">
        <v>649.929971</v>
      </c>
      <c r="F6" s="15"/>
      <c r="G6" s="15"/>
      <c r="H6" s="15"/>
      <c r="I6" s="15"/>
      <c r="J6" s="15"/>
      <c r="K6" s="15"/>
      <c r="L6" s="15"/>
      <c r="M6" s="15"/>
      <c r="N6" s="15">
        <f>SUM(N7:N9)</f>
        <v>2.48</v>
      </c>
      <c r="O6" s="15">
        <f>SUM(O7:O9)</f>
        <v>2.48</v>
      </c>
      <c r="P6" s="15"/>
      <c r="Q6" s="15"/>
      <c r="R6" s="15"/>
      <c r="S6" s="15"/>
    </row>
    <row r="7" ht="34.15" customHeight="1" spans="1:19">
      <c r="A7" s="4" t="s">
        <v>98</v>
      </c>
      <c r="B7" s="4" t="s">
        <v>99</v>
      </c>
      <c r="C7" s="15">
        <f>SUM(D7+N7)</f>
        <v>256.89501</v>
      </c>
      <c r="D7" s="15">
        <v>255.14501</v>
      </c>
      <c r="E7" s="8">
        <v>255.14501</v>
      </c>
      <c r="F7" s="8"/>
      <c r="G7" s="8"/>
      <c r="H7" s="8"/>
      <c r="I7" s="8"/>
      <c r="J7" s="8"/>
      <c r="K7" s="8"/>
      <c r="L7" s="8"/>
      <c r="M7" s="8"/>
      <c r="N7" s="8">
        <v>1.75</v>
      </c>
      <c r="O7" s="8">
        <v>1.75</v>
      </c>
      <c r="P7" s="8"/>
      <c r="Q7" s="8"/>
      <c r="R7" s="8"/>
      <c r="S7" s="8"/>
    </row>
    <row r="8" ht="34.15" customHeight="1" spans="1:19">
      <c r="A8" s="4" t="s">
        <v>100</v>
      </c>
      <c r="B8" s="4" t="s">
        <v>101</v>
      </c>
      <c r="C8" s="15">
        <f>SUM(D8+N8)</f>
        <v>273.189973</v>
      </c>
      <c r="D8" s="15">
        <v>272.799973</v>
      </c>
      <c r="E8" s="8">
        <v>272.799973</v>
      </c>
      <c r="F8" s="8"/>
      <c r="G8" s="8"/>
      <c r="H8" s="8"/>
      <c r="I8" s="8"/>
      <c r="J8" s="8"/>
      <c r="K8" s="8"/>
      <c r="L8" s="8"/>
      <c r="M8" s="8"/>
      <c r="N8" s="8">
        <v>0.39</v>
      </c>
      <c r="O8" s="8">
        <v>0.39</v>
      </c>
      <c r="P8" s="8"/>
      <c r="Q8" s="8"/>
      <c r="R8" s="8"/>
      <c r="S8" s="8"/>
    </row>
    <row r="9" ht="34.15" customHeight="1" spans="1:19">
      <c r="A9" s="4" t="s">
        <v>102</v>
      </c>
      <c r="B9" s="4" t="s">
        <v>103</v>
      </c>
      <c r="C9" s="15">
        <f>SUM(D9+N9)</f>
        <v>122.324988</v>
      </c>
      <c r="D9" s="15">
        <v>121.984988</v>
      </c>
      <c r="E9" s="8">
        <v>121.984988</v>
      </c>
      <c r="F9" s="8"/>
      <c r="G9" s="8"/>
      <c r="H9" s="8"/>
      <c r="I9" s="8"/>
      <c r="J9" s="8"/>
      <c r="K9" s="8"/>
      <c r="L9" s="8"/>
      <c r="M9" s="8"/>
      <c r="N9" s="8">
        <v>0.34</v>
      </c>
      <c r="O9" s="8">
        <v>0.34</v>
      </c>
      <c r="P9" s="8"/>
      <c r="Q9" s="8"/>
      <c r="R9" s="8"/>
      <c r="S9" s="8"/>
    </row>
    <row r="10" ht="34.15" customHeight="1" spans="1:19">
      <c r="A10" s="3" t="s">
        <v>83</v>
      </c>
      <c r="B10" s="3"/>
      <c r="C10" s="15">
        <f>SUM(D10+N10)</f>
        <v>652.409971</v>
      </c>
      <c r="D10" s="15">
        <v>649.929971</v>
      </c>
      <c r="E10" s="15">
        <v>649.929971</v>
      </c>
      <c r="F10" s="15"/>
      <c r="G10" s="15"/>
      <c r="H10" s="15"/>
      <c r="I10" s="15"/>
      <c r="J10" s="15"/>
      <c r="K10" s="15"/>
      <c r="L10" s="15"/>
      <c r="M10" s="15"/>
      <c r="N10" s="15">
        <f>SUM(N7:N9)</f>
        <v>2.48</v>
      </c>
      <c r="O10" s="15">
        <f>SUM(O7:O9)</f>
        <v>2.48</v>
      </c>
      <c r="P10" s="15"/>
      <c r="Q10" s="15"/>
      <c r="R10" s="15"/>
      <c r="S10" s="15"/>
    </row>
  </sheetData>
  <mergeCells count="11">
    <mergeCell ref="A2:I2"/>
    <mergeCell ref="J2:S2"/>
    <mergeCell ref="A3:I3"/>
    <mergeCell ref="R3:S3"/>
    <mergeCell ref="D4:I4"/>
    <mergeCell ref="J4:M4"/>
    <mergeCell ref="N4:S4"/>
    <mergeCell ref="A10:B10"/>
    <mergeCell ref="A4:A5"/>
    <mergeCell ref="B4:B5"/>
    <mergeCell ref="C4:C5"/>
  </mergeCells>
  <pageMargins left="0.75" right="0.75" top="0.268999993801117" bottom="0.268999993801117" header="0" footer="0"/>
  <pageSetup paperSize="9" pageOrder="overThenDown"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D10" sqref="D10"/>
    </sheetView>
  </sheetViews>
  <sheetFormatPr defaultColWidth="10" defaultRowHeight="13.5" outlineLevelCol="7"/>
  <cols>
    <col min="1" max="1" width="12.8166666666667" customWidth="1"/>
    <col min="2" max="2" width="30.775" customWidth="1"/>
    <col min="3" max="8" width="20.5166666666667" customWidth="1"/>
    <col min="9" max="9" width="9.76666666666667" customWidth="1"/>
  </cols>
  <sheetData>
    <row r="1" ht="22.75" customHeight="1" spans="1:8">
      <c r="A1" s="1" t="s">
        <v>6</v>
      </c>
      <c r="B1" s="1"/>
      <c r="C1" s="1"/>
      <c r="D1" s="1"/>
      <c r="E1" s="1"/>
      <c r="F1" s="1"/>
      <c r="G1" s="1"/>
      <c r="H1" s="1" t="s">
        <v>79</v>
      </c>
    </row>
    <row r="2" ht="56.95" customHeight="1" spans="1:8">
      <c r="A2" s="2" t="s">
        <v>104</v>
      </c>
      <c r="B2" s="2"/>
      <c r="C2" s="2"/>
      <c r="D2" s="2"/>
      <c r="E2" s="2"/>
      <c r="F2" s="2"/>
      <c r="G2" s="2"/>
      <c r="H2" s="2"/>
    </row>
    <row r="3" ht="22.75" customHeight="1" spans="1:8">
      <c r="A3" s="26"/>
      <c r="B3" s="26"/>
      <c r="C3" s="26"/>
      <c r="D3" s="26"/>
      <c r="E3" s="26"/>
      <c r="F3" s="27"/>
      <c r="G3" s="28"/>
      <c r="H3" s="29" t="s">
        <v>27</v>
      </c>
    </row>
    <row r="4" ht="56.95" customHeight="1" spans="1:8">
      <c r="A4" s="3" t="s">
        <v>105</v>
      </c>
      <c r="B4" s="3" t="s">
        <v>106</v>
      </c>
      <c r="C4" s="3" t="s">
        <v>83</v>
      </c>
      <c r="D4" s="3" t="s">
        <v>107</v>
      </c>
      <c r="E4" s="3" t="s">
        <v>108</v>
      </c>
      <c r="F4" s="3" t="s">
        <v>109</v>
      </c>
      <c r="G4" s="3" t="s">
        <v>110</v>
      </c>
      <c r="H4" s="3" t="s">
        <v>111</v>
      </c>
    </row>
    <row r="5" ht="34.15" customHeight="1" spans="1:8">
      <c r="A5" s="4" t="s">
        <v>112</v>
      </c>
      <c r="B5" s="14" t="s">
        <v>113</v>
      </c>
      <c r="C5" s="10">
        <f>SUM(D5:E5)</f>
        <v>457.522567</v>
      </c>
      <c r="D5" s="15">
        <f>D6+D9</f>
        <v>255.232567</v>
      </c>
      <c r="E5" s="15">
        <f>SUM(E6+E9)</f>
        <v>202.29</v>
      </c>
      <c r="F5" s="15"/>
      <c r="G5" s="15"/>
      <c r="H5" s="15"/>
    </row>
    <row r="6" ht="34.15" customHeight="1" spans="1:8">
      <c r="A6" s="4" t="s">
        <v>114</v>
      </c>
      <c r="B6" s="14" t="s">
        <v>115</v>
      </c>
      <c r="C6" s="10">
        <f t="shared" ref="C6:C24" si="0">SUM(D6:E6)</f>
        <v>231.816967</v>
      </c>
      <c r="D6" s="15">
        <f>SUM(D7:D8)</f>
        <v>114.666967</v>
      </c>
      <c r="E6" s="15">
        <f>SUM(E7:E8)</f>
        <v>117.15</v>
      </c>
      <c r="F6" s="15"/>
      <c r="G6" s="15"/>
      <c r="H6" s="15"/>
    </row>
    <row r="7" ht="34.15" customHeight="1" spans="1:8">
      <c r="A7" s="4" t="s">
        <v>116</v>
      </c>
      <c r="B7" s="16" t="s">
        <v>117</v>
      </c>
      <c r="C7" s="10">
        <f t="shared" si="0"/>
        <v>130.246967</v>
      </c>
      <c r="D7" s="8">
        <v>114.666967</v>
      </c>
      <c r="E7" s="8">
        <v>15.58</v>
      </c>
      <c r="F7" s="8"/>
      <c r="G7" s="8"/>
      <c r="H7" s="8"/>
    </row>
    <row r="8" ht="34.15" customHeight="1" spans="1:8">
      <c r="A8" s="4" t="s">
        <v>118</v>
      </c>
      <c r="B8" s="16" t="s">
        <v>119</v>
      </c>
      <c r="C8" s="10">
        <f t="shared" si="0"/>
        <v>101.57</v>
      </c>
      <c r="D8" s="8"/>
      <c r="E8" s="8">
        <v>101.57</v>
      </c>
      <c r="F8" s="8"/>
      <c r="G8" s="8"/>
      <c r="H8" s="8"/>
    </row>
    <row r="9" ht="34.15" customHeight="1" spans="1:8">
      <c r="A9" s="4" t="s">
        <v>120</v>
      </c>
      <c r="B9" s="14" t="s">
        <v>121</v>
      </c>
      <c r="C9" s="10">
        <f t="shared" si="0"/>
        <v>225.7056</v>
      </c>
      <c r="D9" s="15">
        <f>SUM(D10:D12)</f>
        <v>140.5656</v>
      </c>
      <c r="E9" s="15">
        <f>SUM(E10:E12)</f>
        <v>85.14</v>
      </c>
      <c r="F9" s="15"/>
      <c r="G9" s="15"/>
      <c r="H9" s="15"/>
    </row>
    <row r="10" ht="34.15" customHeight="1" spans="1:8">
      <c r="A10" s="4" t="s">
        <v>122</v>
      </c>
      <c r="B10" s="16" t="s">
        <v>117</v>
      </c>
      <c r="C10" s="10">
        <f t="shared" si="0"/>
        <v>84.27</v>
      </c>
      <c r="D10" s="8">
        <v>75.27</v>
      </c>
      <c r="E10" s="8">
        <v>9</v>
      </c>
      <c r="F10" s="8"/>
      <c r="G10" s="8"/>
      <c r="H10" s="8"/>
    </row>
    <row r="11" ht="34.15" customHeight="1" spans="1:8">
      <c r="A11" s="4" t="s">
        <v>123</v>
      </c>
      <c r="B11" s="16" t="s">
        <v>124</v>
      </c>
      <c r="C11" s="10">
        <f t="shared" si="0"/>
        <v>33.0308</v>
      </c>
      <c r="D11" s="8">
        <v>33.0308</v>
      </c>
      <c r="E11" s="8"/>
      <c r="F11" s="8"/>
      <c r="G11" s="8"/>
      <c r="H11" s="8"/>
    </row>
    <row r="12" ht="34.15" customHeight="1" spans="1:8">
      <c r="A12" s="4" t="s">
        <v>125</v>
      </c>
      <c r="B12" s="16" t="s">
        <v>121</v>
      </c>
      <c r="C12" s="10">
        <f t="shared" si="0"/>
        <v>108.4048</v>
      </c>
      <c r="D12" s="8">
        <v>32.2648</v>
      </c>
      <c r="E12" s="8">
        <v>76.14</v>
      </c>
      <c r="F12" s="8"/>
      <c r="G12" s="8"/>
      <c r="H12" s="8"/>
    </row>
    <row r="13" ht="34.15" customHeight="1" spans="1:8">
      <c r="A13" s="4" t="s">
        <v>126</v>
      </c>
      <c r="B13" s="14" t="s">
        <v>127</v>
      </c>
      <c r="C13" s="10">
        <f t="shared" si="0"/>
        <v>45.031018</v>
      </c>
      <c r="D13" s="15">
        <f>SUM(D14+D18)</f>
        <v>45.031018</v>
      </c>
      <c r="E13" s="15"/>
      <c r="F13" s="15"/>
      <c r="G13" s="15"/>
      <c r="H13" s="15"/>
    </row>
    <row r="14" ht="34.15" customHeight="1" spans="1:8">
      <c r="A14" s="4" t="s">
        <v>128</v>
      </c>
      <c r="B14" s="14" t="s">
        <v>129</v>
      </c>
      <c r="C14" s="10">
        <f t="shared" si="0"/>
        <v>44.576968</v>
      </c>
      <c r="D14" s="15">
        <f>SUM(D15:D17)</f>
        <v>44.576968</v>
      </c>
      <c r="E14" s="15"/>
      <c r="F14" s="15"/>
      <c r="G14" s="15"/>
      <c r="H14" s="15"/>
    </row>
    <row r="15" ht="34.15" customHeight="1" spans="1:8">
      <c r="A15" s="4" t="s">
        <v>130</v>
      </c>
      <c r="B15" s="16" t="s">
        <v>131</v>
      </c>
      <c r="C15" s="10">
        <f t="shared" si="0"/>
        <v>6.86</v>
      </c>
      <c r="D15" s="8">
        <v>6.86</v>
      </c>
      <c r="E15" s="8"/>
      <c r="F15" s="8"/>
      <c r="G15" s="8"/>
      <c r="H15" s="8"/>
    </row>
    <row r="16" ht="34.15" customHeight="1" spans="1:8">
      <c r="A16" s="4" t="s">
        <v>132</v>
      </c>
      <c r="B16" s="16" t="s">
        <v>133</v>
      </c>
      <c r="C16" s="10">
        <f t="shared" si="0"/>
        <v>31.057568</v>
      </c>
      <c r="D16" s="8">
        <v>31.057568</v>
      </c>
      <c r="E16" s="8"/>
      <c r="F16" s="8"/>
      <c r="G16" s="8"/>
      <c r="H16" s="8"/>
    </row>
    <row r="17" ht="34.15" customHeight="1" spans="1:8">
      <c r="A17" s="4" t="s">
        <v>134</v>
      </c>
      <c r="B17" s="16" t="s">
        <v>135</v>
      </c>
      <c r="C17" s="10">
        <f t="shared" si="0"/>
        <v>6.6594</v>
      </c>
      <c r="D17" s="8">
        <v>6.6594</v>
      </c>
      <c r="E17" s="8"/>
      <c r="F17" s="8"/>
      <c r="G17" s="8"/>
      <c r="H17" s="8"/>
    </row>
    <row r="18" ht="34.15" customHeight="1" spans="1:8">
      <c r="A18" s="4" t="s">
        <v>136</v>
      </c>
      <c r="B18" s="14" t="s">
        <v>137</v>
      </c>
      <c r="C18" s="10">
        <f t="shared" si="0"/>
        <v>0.45405</v>
      </c>
      <c r="D18" s="15">
        <v>0.45405</v>
      </c>
      <c r="E18" s="15"/>
      <c r="F18" s="15"/>
      <c r="G18" s="15"/>
      <c r="H18" s="15"/>
    </row>
    <row r="19" ht="34.15" customHeight="1" spans="1:8">
      <c r="A19" s="4" t="s">
        <v>138</v>
      </c>
      <c r="B19" s="16" t="s">
        <v>139</v>
      </c>
      <c r="C19" s="10">
        <f t="shared" si="0"/>
        <v>0.45405</v>
      </c>
      <c r="D19" s="8">
        <v>0.45405</v>
      </c>
      <c r="E19" s="8"/>
      <c r="F19" s="8"/>
      <c r="G19" s="8"/>
      <c r="H19" s="8"/>
    </row>
    <row r="20" ht="34.15" customHeight="1" spans="1:8">
      <c r="A20" s="4" t="s">
        <v>140</v>
      </c>
      <c r="B20" s="14" t="s">
        <v>141</v>
      </c>
      <c r="C20" s="10">
        <f t="shared" si="0"/>
        <v>149.857948</v>
      </c>
      <c r="D20" s="15">
        <f>SUM(D21)</f>
        <v>20.177948</v>
      </c>
      <c r="E20" s="15">
        <v>129.68</v>
      </c>
      <c r="F20" s="15"/>
      <c r="G20" s="15"/>
      <c r="H20" s="15"/>
    </row>
    <row r="21" ht="34.15" customHeight="1" spans="1:8">
      <c r="A21" s="4" t="s">
        <v>142</v>
      </c>
      <c r="B21" s="14" t="s">
        <v>143</v>
      </c>
      <c r="C21" s="10">
        <f t="shared" si="0"/>
        <v>149.857948</v>
      </c>
      <c r="D21" s="15">
        <f>SUM(D22:D23)</f>
        <v>20.177948</v>
      </c>
      <c r="E21" s="15">
        <v>129.68</v>
      </c>
      <c r="F21" s="15"/>
      <c r="G21" s="15"/>
      <c r="H21" s="15"/>
    </row>
    <row r="22" ht="34.15" customHeight="1" spans="1:8">
      <c r="A22" s="4" t="s">
        <v>144</v>
      </c>
      <c r="B22" s="16" t="s">
        <v>145</v>
      </c>
      <c r="C22" s="10">
        <f t="shared" si="0"/>
        <v>13.15</v>
      </c>
      <c r="D22" s="8">
        <v>13.15</v>
      </c>
      <c r="E22" s="8"/>
      <c r="F22" s="8"/>
      <c r="G22" s="8"/>
      <c r="H22" s="8"/>
    </row>
    <row r="23" ht="34.15" customHeight="1" spans="1:8">
      <c r="A23" s="4" t="s">
        <v>146</v>
      </c>
      <c r="B23" s="16" t="s">
        <v>147</v>
      </c>
      <c r="C23" s="10">
        <f t="shared" si="0"/>
        <v>136.707948</v>
      </c>
      <c r="D23" s="8">
        <v>7.027948</v>
      </c>
      <c r="E23" s="8">
        <v>129.68</v>
      </c>
      <c r="F23" s="8"/>
      <c r="G23" s="8"/>
      <c r="H23" s="8"/>
    </row>
    <row r="24" ht="34.15" customHeight="1" spans="1:8">
      <c r="A24" s="3" t="s">
        <v>83</v>
      </c>
      <c r="B24" s="3"/>
      <c r="C24" s="10">
        <f t="shared" si="0"/>
        <v>652.411533</v>
      </c>
      <c r="D24" s="24">
        <f>SUM(D5+D13+D20)</f>
        <v>320.441533</v>
      </c>
      <c r="E24" s="24">
        <f>SUM(E5+E13+E20)</f>
        <v>331.97</v>
      </c>
      <c r="F24" s="24"/>
      <c r="G24" s="10"/>
      <c r="H24" s="10"/>
    </row>
  </sheetData>
  <mergeCells count="3">
    <mergeCell ref="A2:H2"/>
    <mergeCell ref="A3:E3"/>
    <mergeCell ref="A24:B24"/>
  </mergeCells>
  <pageMargins left="0.75" right="0.75" top="0.268999993801117" bottom="0.268999993801117" header="0" footer="0"/>
  <pageSetup paperSize="9" pageOrder="overThenDown"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workbookViewId="0">
      <selection activeCell="D7" sqref="D7"/>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6666666666667" customWidth="1"/>
  </cols>
  <sheetData>
    <row r="1" ht="22.75" customHeight="1" spans="1:4">
      <c r="A1" s="1" t="s">
        <v>8</v>
      </c>
      <c r="B1" s="1"/>
      <c r="C1" s="1"/>
      <c r="D1" s="1" t="s">
        <v>79</v>
      </c>
    </row>
    <row r="2" ht="56.95" customHeight="1" spans="1:4">
      <c r="A2" s="2" t="s">
        <v>148</v>
      </c>
      <c r="B2" s="2"/>
      <c r="C2" s="2"/>
      <c r="D2" s="2"/>
    </row>
    <row r="3" ht="22.75" customHeight="1" spans="1:4">
      <c r="A3" s="1"/>
      <c r="B3" s="1"/>
      <c r="C3" s="1"/>
      <c r="D3" s="12" t="s">
        <v>27</v>
      </c>
    </row>
    <row r="4" ht="28.45" customHeight="1" spans="1:4">
      <c r="A4" s="3" t="s">
        <v>28</v>
      </c>
      <c r="B4" s="3"/>
      <c r="C4" s="3" t="s">
        <v>29</v>
      </c>
      <c r="D4" s="3"/>
    </row>
    <row r="5" ht="28.45" customHeight="1" spans="1:4">
      <c r="A5" s="3" t="s">
        <v>149</v>
      </c>
      <c r="B5" s="3" t="s">
        <v>31</v>
      </c>
      <c r="C5" s="3" t="s">
        <v>149</v>
      </c>
      <c r="D5" s="3" t="s">
        <v>31</v>
      </c>
    </row>
    <row r="6" ht="34.15" customHeight="1" spans="1:4">
      <c r="A6" s="14" t="s">
        <v>150</v>
      </c>
      <c r="B6" s="10">
        <v>652.409971</v>
      </c>
      <c r="C6" s="14" t="s">
        <v>151</v>
      </c>
      <c r="D6" s="10">
        <v>652.409971</v>
      </c>
    </row>
    <row r="7" ht="34.15" customHeight="1" spans="1:4">
      <c r="A7" s="14" t="s">
        <v>152</v>
      </c>
      <c r="B7" s="8">
        <v>649.929971</v>
      </c>
      <c r="C7" s="14" t="s">
        <v>153</v>
      </c>
      <c r="D7" s="8">
        <v>457.58</v>
      </c>
    </row>
    <row r="8" ht="34.15" customHeight="1" spans="1:4">
      <c r="A8" s="14" t="s">
        <v>154</v>
      </c>
      <c r="B8" s="8"/>
      <c r="C8" s="14" t="s">
        <v>155</v>
      </c>
      <c r="D8" s="8"/>
    </row>
    <row r="9" ht="34.15" customHeight="1" spans="1:4">
      <c r="A9" s="14" t="s">
        <v>156</v>
      </c>
      <c r="B9" s="8"/>
      <c r="C9" s="14" t="s">
        <v>157</v>
      </c>
      <c r="D9" s="8"/>
    </row>
    <row r="10" ht="34.15" customHeight="1" spans="1:4">
      <c r="A10" s="14" t="s">
        <v>158</v>
      </c>
      <c r="B10" s="10"/>
      <c r="C10" s="14" t="s">
        <v>159</v>
      </c>
      <c r="D10" s="8"/>
    </row>
    <row r="11" ht="34.15" customHeight="1" spans="1:4">
      <c r="A11" s="14" t="s">
        <v>152</v>
      </c>
      <c r="B11" s="8">
        <v>2.48</v>
      </c>
      <c r="C11" s="14" t="s">
        <v>160</v>
      </c>
      <c r="D11" s="8"/>
    </row>
    <row r="12" ht="34.15" customHeight="1" spans="1:4">
      <c r="A12" s="14" t="s">
        <v>154</v>
      </c>
      <c r="B12" s="8"/>
      <c r="C12" s="14" t="s">
        <v>161</v>
      </c>
      <c r="D12" s="8"/>
    </row>
    <row r="13" ht="34.15" customHeight="1" spans="1:4">
      <c r="A13" s="14" t="s">
        <v>156</v>
      </c>
      <c r="B13" s="8"/>
      <c r="C13" s="14" t="s">
        <v>162</v>
      </c>
      <c r="D13" s="8"/>
    </row>
    <row r="14" ht="34.15" customHeight="1" spans="1:4">
      <c r="A14" s="14"/>
      <c r="B14" s="25"/>
      <c r="C14" s="14" t="s">
        <v>163</v>
      </c>
      <c r="D14" s="8">
        <v>45.025418</v>
      </c>
    </row>
    <row r="15" ht="34.15" customHeight="1" spans="1:4">
      <c r="A15" s="14"/>
      <c r="B15" s="25"/>
      <c r="C15" s="14" t="s">
        <v>164</v>
      </c>
      <c r="D15" s="8"/>
    </row>
    <row r="16" ht="34.15" customHeight="1" spans="1:4">
      <c r="A16" s="14"/>
      <c r="B16" s="25"/>
      <c r="C16" s="14" t="s">
        <v>165</v>
      </c>
      <c r="D16" s="8">
        <v>149.803675</v>
      </c>
    </row>
    <row r="17" ht="34.15" customHeight="1" spans="1:4">
      <c r="A17" s="14"/>
      <c r="B17" s="25"/>
      <c r="C17" s="14" t="s">
        <v>166</v>
      </c>
      <c r="D17" s="8"/>
    </row>
    <row r="18" ht="34.15" customHeight="1" spans="1:4">
      <c r="A18" s="14"/>
      <c r="B18" s="25"/>
      <c r="C18" s="14" t="s">
        <v>167</v>
      </c>
      <c r="D18" s="8"/>
    </row>
    <row r="19" ht="34.15" customHeight="1" spans="1:4">
      <c r="A19" s="14"/>
      <c r="B19" s="25"/>
      <c r="C19" s="14" t="s">
        <v>168</v>
      </c>
      <c r="D19" s="8"/>
    </row>
    <row r="20" ht="34.15" customHeight="1" spans="1:4">
      <c r="A20" s="14"/>
      <c r="B20" s="25"/>
      <c r="C20" s="14" t="s">
        <v>169</v>
      </c>
      <c r="D20" s="8"/>
    </row>
    <row r="21" ht="34.15" customHeight="1" spans="1:4">
      <c r="A21" s="14"/>
      <c r="B21" s="25"/>
      <c r="C21" s="14" t="s">
        <v>170</v>
      </c>
      <c r="D21" s="8"/>
    </row>
    <row r="22" ht="34.15" customHeight="1" spans="1:4">
      <c r="A22" s="14"/>
      <c r="B22" s="25"/>
      <c r="C22" s="14" t="s">
        <v>171</v>
      </c>
      <c r="D22" s="8"/>
    </row>
    <row r="23" ht="34.15" customHeight="1" spans="1:4">
      <c r="A23" s="14"/>
      <c r="B23" s="25"/>
      <c r="C23" s="14" t="s">
        <v>172</v>
      </c>
      <c r="D23" s="8"/>
    </row>
    <row r="24" ht="34.15" customHeight="1" spans="1:4">
      <c r="A24" s="14"/>
      <c r="B24" s="25"/>
      <c r="C24" s="14" t="s">
        <v>173</v>
      </c>
      <c r="D24" s="8"/>
    </row>
    <row r="25" ht="34.15" customHeight="1" spans="1:4">
      <c r="A25" s="14"/>
      <c r="B25" s="25"/>
      <c r="C25" s="14" t="s">
        <v>174</v>
      </c>
      <c r="D25" s="8"/>
    </row>
    <row r="26" ht="34.15" customHeight="1" spans="1:4">
      <c r="A26" s="14"/>
      <c r="B26" s="25"/>
      <c r="C26" s="14" t="s">
        <v>175</v>
      </c>
      <c r="D26" s="8"/>
    </row>
    <row r="27" ht="34.15" customHeight="1" spans="1:4">
      <c r="A27" s="14"/>
      <c r="B27" s="25"/>
      <c r="C27" s="14" t="s">
        <v>176</v>
      </c>
      <c r="D27" s="8"/>
    </row>
    <row r="28" ht="34.15" customHeight="1" spans="1:4">
      <c r="A28" s="14"/>
      <c r="B28" s="25"/>
      <c r="C28" s="14" t="s">
        <v>177</v>
      </c>
      <c r="D28" s="8"/>
    </row>
    <row r="29" ht="34.15" customHeight="1" spans="1:4">
      <c r="A29" s="14"/>
      <c r="B29" s="25"/>
      <c r="C29" s="14" t="s">
        <v>178</v>
      </c>
      <c r="D29" s="8"/>
    </row>
    <row r="30" ht="34.15" customHeight="1" spans="1:4">
      <c r="A30" s="14"/>
      <c r="B30" s="25"/>
      <c r="C30" s="14" t="s">
        <v>179</v>
      </c>
      <c r="D30" s="8"/>
    </row>
    <row r="31" ht="34.15" customHeight="1" spans="1:4">
      <c r="A31" s="14"/>
      <c r="B31" s="25"/>
      <c r="C31" s="14" t="s">
        <v>180</v>
      </c>
      <c r="D31" s="8"/>
    </row>
    <row r="32" ht="34.15" customHeight="1" spans="1:4">
      <c r="A32" s="14"/>
      <c r="B32" s="25"/>
      <c r="C32" s="14" t="s">
        <v>181</v>
      </c>
      <c r="D32" s="8"/>
    </row>
    <row r="33" ht="34.15" customHeight="1" spans="1:4">
      <c r="A33" s="14"/>
      <c r="B33" s="25"/>
      <c r="C33" s="14" t="s">
        <v>182</v>
      </c>
      <c r="D33" s="8"/>
    </row>
    <row r="34" ht="34.15" customHeight="1" spans="1:4">
      <c r="A34" s="14"/>
      <c r="B34" s="25"/>
      <c r="C34" s="14" t="s">
        <v>183</v>
      </c>
      <c r="D34" s="8"/>
    </row>
    <row r="35" ht="34.15" customHeight="1" spans="1:4">
      <c r="A35" s="14"/>
      <c r="B35" s="25"/>
      <c r="C35" s="14" t="s">
        <v>184</v>
      </c>
      <c r="D35" s="8"/>
    </row>
    <row r="36" ht="34.15" customHeight="1" spans="1:4">
      <c r="A36" s="14"/>
      <c r="B36" s="25"/>
      <c r="C36" s="14" t="s">
        <v>185</v>
      </c>
      <c r="D36" s="8"/>
    </row>
    <row r="37" ht="34.15" customHeight="1" spans="1:4">
      <c r="A37" s="14"/>
      <c r="B37" s="25"/>
      <c r="C37" s="14" t="s">
        <v>186</v>
      </c>
      <c r="D37" s="8"/>
    </row>
    <row r="38" ht="34.15" customHeight="1" spans="1:4">
      <c r="A38" s="14"/>
      <c r="B38" s="8"/>
      <c r="C38" s="14" t="s">
        <v>187</v>
      </c>
      <c r="D38" s="10"/>
    </row>
    <row r="39" ht="34.15" customHeight="1" spans="1:4">
      <c r="A39" s="3" t="s">
        <v>76</v>
      </c>
      <c r="B39" s="10">
        <v>652.409971</v>
      </c>
      <c r="C39" s="3" t="s">
        <v>77</v>
      </c>
      <c r="D39" s="10">
        <v>652.409971</v>
      </c>
    </row>
  </sheetData>
  <mergeCells count="3">
    <mergeCell ref="A2:D2"/>
    <mergeCell ref="A4:B4"/>
    <mergeCell ref="C4:D4"/>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5" workbookViewId="0">
      <selection activeCell="B43" sqref="B43"/>
    </sheetView>
  </sheetViews>
  <sheetFormatPr defaultColWidth="10" defaultRowHeight="13.5" outlineLevelCol="6"/>
  <cols>
    <col min="1" max="1" width="15.3833333333333" customWidth="1"/>
    <col min="2" max="2" width="35.9" customWidth="1"/>
    <col min="3" max="7" width="20.5166666666667" customWidth="1"/>
    <col min="8" max="8" width="9.76666666666667" customWidth="1"/>
  </cols>
  <sheetData>
    <row r="1" ht="22.75" customHeight="1" spans="1:7">
      <c r="A1" s="1" t="s">
        <v>10</v>
      </c>
      <c r="B1" s="1"/>
      <c r="C1" s="1"/>
      <c r="D1" s="1"/>
      <c r="E1" s="1"/>
      <c r="F1" s="1"/>
      <c r="G1" s="1" t="s">
        <v>79</v>
      </c>
    </row>
    <row r="2" ht="56.95" customHeight="1" spans="1:7">
      <c r="A2" s="2" t="s">
        <v>188</v>
      </c>
      <c r="B2" s="2"/>
      <c r="C2" s="2"/>
      <c r="D2" s="2"/>
      <c r="E2" s="2"/>
      <c r="F2" s="2"/>
      <c r="G2" s="2"/>
    </row>
    <row r="3" ht="22.75" customHeight="1" spans="1:7">
      <c r="A3" s="1"/>
      <c r="B3" s="1"/>
      <c r="C3" s="1"/>
      <c r="D3" s="1"/>
      <c r="E3" s="1"/>
      <c r="F3" s="12" t="s">
        <v>27</v>
      </c>
      <c r="G3" s="12"/>
    </row>
    <row r="4" ht="28.45" customHeight="1" spans="1:7">
      <c r="A4" s="3" t="s">
        <v>105</v>
      </c>
      <c r="B4" s="3" t="s">
        <v>106</v>
      </c>
      <c r="C4" s="3" t="s">
        <v>83</v>
      </c>
      <c r="D4" s="3" t="s">
        <v>107</v>
      </c>
      <c r="E4" s="3"/>
      <c r="F4" s="3"/>
      <c r="G4" s="3" t="s">
        <v>108</v>
      </c>
    </row>
    <row r="5" ht="28.45" customHeight="1" spans="1:7">
      <c r="A5" s="3"/>
      <c r="B5" s="3"/>
      <c r="C5" s="3"/>
      <c r="D5" s="3" t="s">
        <v>85</v>
      </c>
      <c r="E5" s="3" t="s">
        <v>189</v>
      </c>
      <c r="F5" s="3" t="s">
        <v>190</v>
      </c>
      <c r="G5" s="3"/>
    </row>
    <row r="6" ht="34.15" customHeight="1" spans="1:7">
      <c r="A6" s="4" t="s">
        <v>112</v>
      </c>
      <c r="B6" s="4" t="s">
        <v>113</v>
      </c>
      <c r="C6" s="10">
        <f>SUM(D6+G6)</f>
        <v>457.518867</v>
      </c>
      <c r="D6" s="10">
        <f>SUM(E6:F6)</f>
        <v>255.928867</v>
      </c>
      <c r="E6" s="15">
        <v>232.9018</v>
      </c>
      <c r="F6" s="15">
        <f>SUM(F7+F10)</f>
        <v>23.027067</v>
      </c>
      <c r="G6" s="23">
        <f>SUM(G7+G10)</f>
        <v>201.59</v>
      </c>
    </row>
    <row r="7" ht="34.15" customHeight="1" spans="1:7">
      <c r="A7" s="4" t="s">
        <v>114</v>
      </c>
      <c r="B7" s="4" t="s">
        <v>115</v>
      </c>
      <c r="C7" s="10">
        <f t="shared" ref="C7:C25" si="0">SUM(D7+G7)</f>
        <v>231.816967</v>
      </c>
      <c r="D7" s="10">
        <f t="shared" ref="D7:D25" si="1">SUM(E7:F7)</f>
        <v>115.366967</v>
      </c>
      <c r="E7" s="15">
        <v>100.8099</v>
      </c>
      <c r="F7" s="15">
        <f>SUM(F8:F9)</f>
        <v>14.557067</v>
      </c>
      <c r="G7" s="22">
        <f>SUM(G8:G9)</f>
        <v>116.45</v>
      </c>
    </row>
    <row r="8" ht="34.15" customHeight="1" spans="1:7">
      <c r="A8" s="4" t="s">
        <v>116</v>
      </c>
      <c r="B8" s="16" t="s">
        <v>117</v>
      </c>
      <c r="C8" s="10">
        <f t="shared" si="0"/>
        <v>130.246967</v>
      </c>
      <c r="D8" s="10">
        <f t="shared" si="1"/>
        <v>114.666967</v>
      </c>
      <c r="E8" s="8">
        <v>100.8099</v>
      </c>
      <c r="F8" s="8">
        <v>13.857067</v>
      </c>
      <c r="G8" s="22">
        <v>15.58</v>
      </c>
    </row>
    <row r="9" ht="34.15" customHeight="1" spans="1:7">
      <c r="A9" s="4" t="s">
        <v>118</v>
      </c>
      <c r="B9" s="16" t="s">
        <v>119</v>
      </c>
      <c r="C9" s="10">
        <f t="shared" si="0"/>
        <v>101.57</v>
      </c>
      <c r="D9" s="10">
        <f t="shared" si="1"/>
        <v>0.7</v>
      </c>
      <c r="E9" s="8"/>
      <c r="F9" s="8">
        <v>0.7</v>
      </c>
      <c r="G9" s="22">
        <v>100.87</v>
      </c>
    </row>
    <row r="10" ht="34.15" customHeight="1" spans="1:7">
      <c r="A10" s="4" t="s">
        <v>120</v>
      </c>
      <c r="B10" s="4" t="s">
        <v>121</v>
      </c>
      <c r="C10" s="10">
        <f t="shared" si="0"/>
        <v>225.7019</v>
      </c>
      <c r="D10" s="10">
        <f t="shared" si="1"/>
        <v>140.5619</v>
      </c>
      <c r="E10" s="15">
        <v>132.0919</v>
      </c>
      <c r="F10" s="15">
        <f>SUM(F11:F12)</f>
        <v>8.47</v>
      </c>
      <c r="G10" s="22">
        <v>85.14</v>
      </c>
    </row>
    <row r="11" ht="34.15" customHeight="1" spans="1:7">
      <c r="A11" s="4" t="s">
        <v>122</v>
      </c>
      <c r="B11" s="16" t="s">
        <v>117</v>
      </c>
      <c r="C11" s="10">
        <f t="shared" si="0"/>
        <v>84.2663</v>
      </c>
      <c r="D11" s="10">
        <f t="shared" si="1"/>
        <v>75.2663</v>
      </c>
      <c r="E11" s="8">
        <v>69.1963</v>
      </c>
      <c r="F11" s="8">
        <v>6.07</v>
      </c>
      <c r="G11" s="22">
        <v>9</v>
      </c>
    </row>
    <row r="12" ht="34.15" customHeight="1" spans="1:7">
      <c r="A12" s="4" t="s">
        <v>123</v>
      </c>
      <c r="B12" s="16" t="s">
        <v>124</v>
      </c>
      <c r="C12" s="24">
        <f t="shared" si="0"/>
        <v>33.0308</v>
      </c>
      <c r="D12" s="24">
        <f t="shared" si="1"/>
        <v>33.0308</v>
      </c>
      <c r="E12" s="22">
        <v>30.6308</v>
      </c>
      <c r="F12" s="22">
        <v>2.4</v>
      </c>
      <c r="G12" s="22"/>
    </row>
    <row r="13" ht="34.15" customHeight="1" spans="1:7">
      <c r="A13" s="4" t="s">
        <v>125</v>
      </c>
      <c r="B13" s="16" t="s">
        <v>121</v>
      </c>
      <c r="C13" s="24">
        <f t="shared" si="0"/>
        <v>108.4048</v>
      </c>
      <c r="D13" s="24">
        <f t="shared" si="1"/>
        <v>32.2648</v>
      </c>
      <c r="E13" s="22">
        <v>32.2648</v>
      </c>
      <c r="F13" s="22"/>
      <c r="G13" s="22">
        <v>76.14</v>
      </c>
    </row>
    <row r="14" ht="34.15" customHeight="1" spans="1:7">
      <c r="A14" s="4" t="s">
        <v>126</v>
      </c>
      <c r="B14" s="4" t="s">
        <v>127</v>
      </c>
      <c r="C14" s="24">
        <f t="shared" si="0"/>
        <v>45.025418</v>
      </c>
      <c r="D14" s="24">
        <f t="shared" si="1"/>
        <v>45.025418</v>
      </c>
      <c r="E14" s="23">
        <v>45.025418</v>
      </c>
      <c r="F14" s="23"/>
      <c r="G14" s="23"/>
    </row>
    <row r="15" ht="34.15" customHeight="1" spans="1:7">
      <c r="A15" s="4" t="s">
        <v>128</v>
      </c>
      <c r="B15" s="4" t="s">
        <v>129</v>
      </c>
      <c r="C15" s="24">
        <f t="shared" si="0"/>
        <v>44.571368</v>
      </c>
      <c r="D15" s="24">
        <f t="shared" si="1"/>
        <v>44.571368</v>
      </c>
      <c r="E15" s="23">
        <v>44.571368</v>
      </c>
      <c r="F15" s="23"/>
      <c r="G15" s="22"/>
    </row>
    <row r="16" ht="34.15" customHeight="1" spans="1:7">
      <c r="A16" s="4" t="s">
        <v>130</v>
      </c>
      <c r="B16" s="16" t="s">
        <v>131</v>
      </c>
      <c r="C16" s="24">
        <f t="shared" si="0"/>
        <v>6.85</v>
      </c>
      <c r="D16" s="24">
        <f t="shared" si="1"/>
        <v>6.85</v>
      </c>
      <c r="E16" s="22">
        <v>6.85</v>
      </c>
      <c r="F16" s="22"/>
      <c r="G16" s="22"/>
    </row>
    <row r="17" ht="34.15" customHeight="1" spans="1:7">
      <c r="A17" s="4" t="s">
        <v>132</v>
      </c>
      <c r="B17" s="16" t="s">
        <v>133</v>
      </c>
      <c r="C17" s="24">
        <f t="shared" si="0"/>
        <v>31.06</v>
      </c>
      <c r="D17" s="24">
        <f t="shared" si="1"/>
        <v>31.06</v>
      </c>
      <c r="E17" s="22">
        <v>31.06</v>
      </c>
      <c r="F17" s="22"/>
      <c r="G17" s="22"/>
    </row>
    <row r="18" ht="34.15" customHeight="1" spans="1:7">
      <c r="A18" s="4" t="s">
        <v>134</v>
      </c>
      <c r="B18" s="16" t="s">
        <v>135</v>
      </c>
      <c r="C18" s="24">
        <f t="shared" si="0"/>
        <v>6.6594</v>
      </c>
      <c r="D18" s="24">
        <f t="shared" si="1"/>
        <v>6.6594</v>
      </c>
      <c r="E18" s="22">
        <v>6.6594</v>
      </c>
      <c r="F18" s="22"/>
      <c r="G18" s="22"/>
    </row>
    <row r="19" ht="34.15" customHeight="1" spans="1:7">
      <c r="A19" s="4" t="s">
        <v>136</v>
      </c>
      <c r="B19" s="4" t="s">
        <v>137</v>
      </c>
      <c r="C19" s="24">
        <f t="shared" si="0"/>
        <v>0.45405</v>
      </c>
      <c r="D19" s="24">
        <f t="shared" si="1"/>
        <v>0.45405</v>
      </c>
      <c r="E19" s="23">
        <v>0.45405</v>
      </c>
      <c r="F19" s="23"/>
      <c r="G19" s="22"/>
    </row>
    <row r="20" ht="34.15" customHeight="1" spans="1:7">
      <c r="A20" s="4" t="s">
        <v>138</v>
      </c>
      <c r="B20" s="16" t="s">
        <v>139</v>
      </c>
      <c r="C20" s="24">
        <f t="shared" si="0"/>
        <v>0.45405</v>
      </c>
      <c r="D20" s="24">
        <f t="shared" si="1"/>
        <v>0.45405</v>
      </c>
      <c r="E20" s="22">
        <v>0.45405</v>
      </c>
      <c r="F20" s="22"/>
      <c r="G20" s="22"/>
    </row>
    <row r="21" ht="34.15" customHeight="1" spans="1:7">
      <c r="A21" s="4" t="s">
        <v>140</v>
      </c>
      <c r="B21" s="4" t="s">
        <v>141</v>
      </c>
      <c r="C21" s="24">
        <f t="shared" si="0"/>
        <v>149.857948</v>
      </c>
      <c r="D21" s="24">
        <f t="shared" si="1"/>
        <v>20.177948</v>
      </c>
      <c r="E21" s="23">
        <f>SUM(E22)</f>
        <v>20.177948</v>
      </c>
      <c r="F21" s="23"/>
      <c r="G21" s="23">
        <v>129.68</v>
      </c>
    </row>
    <row r="22" ht="34.15" customHeight="1" spans="1:7">
      <c r="A22" s="4" t="s">
        <v>142</v>
      </c>
      <c r="B22" s="4" t="s">
        <v>143</v>
      </c>
      <c r="C22" s="24">
        <f t="shared" si="0"/>
        <v>149.857948</v>
      </c>
      <c r="D22" s="24">
        <f t="shared" si="1"/>
        <v>20.177948</v>
      </c>
      <c r="E22" s="23">
        <f>SUM(E23:E24)</f>
        <v>20.177948</v>
      </c>
      <c r="F22" s="23"/>
      <c r="G22" s="22">
        <v>129.68</v>
      </c>
    </row>
    <row r="23" ht="34.15" customHeight="1" spans="1:7">
      <c r="A23" s="4" t="s">
        <v>144</v>
      </c>
      <c r="B23" s="16" t="s">
        <v>145</v>
      </c>
      <c r="C23" s="10">
        <f t="shared" si="0"/>
        <v>13.15</v>
      </c>
      <c r="D23" s="10">
        <f t="shared" si="1"/>
        <v>13.15</v>
      </c>
      <c r="E23" s="8">
        <v>13.15</v>
      </c>
      <c r="F23" s="8"/>
      <c r="G23" s="22"/>
    </row>
    <row r="24" ht="34.15" customHeight="1" spans="1:7">
      <c r="A24" s="4" t="s">
        <v>146</v>
      </c>
      <c r="B24" s="16" t="s">
        <v>147</v>
      </c>
      <c r="C24" s="10">
        <f t="shared" si="0"/>
        <v>136.707948</v>
      </c>
      <c r="D24" s="10">
        <f t="shared" si="1"/>
        <v>7.027948</v>
      </c>
      <c r="E24" s="8">
        <v>7.027948</v>
      </c>
      <c r="F24" s="8"/>
      <c r="G24" s="22">
        <v>129.68</v>
      </c>
    </row>
    <row r="25" ht="34.15" customHeight="1" spans="1:7">
      <c r="A25" s="6"/>
      <c r="B25" s="3" t="s">
        <v>191</v>
      </c>
      <c r="C25" s="10">
        <f t="shared" si="0"/>
        <v>652.41</v>
      </c>
      <c r="D25" s="10">
        <v>321.14</v>
      </c>
      <c r="E25" s="10">
        <f>SUM(E21+E14+E6)</f>
        <v>298.105166</v>
      </c>
      <c r="F25" s="10">
        <f>SUM(F21+F14+F6)</f>
        <v>23.027067</v>
      </c>
      <c r="G25" s="24">
        <f>SUM(G6+G14+G21)</f>
        <v>331.27</v>
      </c>
    </row>
  </sheetData>
  <mergeCells count="8">
    <mergeCell ref="A2:G2"/>
    <mergeCell ref="A3:E3"/>
    <mergeCell ref="F3:G3"/>
    <mergeCell ref="D4:F4"/>
    <mergeCell ref="A4:A5"/>
    <mergeCell ref="B4:B5"/>
    <mergeCell ref="C4:C5"/>
    <mergeCell ref="G4:G5"/>
  </mergeCells>
  <pageMargins left="0.75" right="0.75" top="0.268999993801117" bottom="0.268999993801117" header="0" footer="0"/>
  <pageSetup paperSize="9" pageOrder="overThenDown"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opLeftCell="A27" workbookViewId="0">
      <selection activeCell="D7" sqref="D7:E29"/>
    </sheetView>
  </sheetViews>
  <sheetFormatPr defaultColWidth="10" defaultRowHeight="13.5" outlineLevelCol="4"/>
  <cols>
    <col min="1" max="1" width="12.8166666666667" customWidth="1"/>
    <col min="2" max="2" width="41.0333333333333" customWidth="1"/>
    <col min="3" max="5" width="25.6416666666667" customWidth="1"/>
    <col min="6" max="6" width="9.76666666666667" customWidth="1"/>
  </cols>
  <sheetData>
    <row r="1" ht="22.75" customHeight="1" spans="1:5">
      <c r="A1" s="1" t="s">
        <v>12</v>
      </c>
      <c r="B1" s="1"/>
      <c r="C1" s="1"/>
      <c r="D1" s="1"/>
      <c r="E1" s="1" t="s">
        <v>79</v>
      </c>
    </row>
    <row r="2" ht="56.95" customHeight="1" spans="1:5">
      <c r="A2" s="2" t="s">
        <v>192</v>
      </c>
      <c r="B2" s="2"/>
      <c r="C2" s="2"/>
      <c r="D2" s="2"/>
      <c r="E2" s="2"/>
    </row>
    <row r="3" ht="22.75" customHeight="1" spans="1:5">
      <c r="A3" s="1"/>
      <c r="B3" s="1"/>
      <c r="C3" s="1"/>
      <c r="D3" s="17" t="s">
        <v>193</v>
      </c>
      <c r="E3" s="11" t="s">
        <v>27</v>
      </c>
    </row>
    <row r="4" ht="28.45" customHeight="1" spans="1:5">
      <c r="A4" s="3" t="s">
        <v>194</v>
      </c>
      <c r="B4" s="3"/>
      <c r="C4" s="3" t="s">
        <v>195</v>
      </c>
      <c r="D4" s="3"/>
      <c r="E4" s="3"/>
    </row>
    <row r="5" ht="28.45" customHeight="1" spans="1:5">
      <c r="A5" s="3" t="s">
        <v>105</v>
      </c>
      <c r="B5" s="3" t="s">
        <v>106</v>
      </c>
      <c r="C5" s="3" t="s">
        <v>83</v>
      </c>
      <c r="D5" s="3" t="s">
        <v>189</v>
      </c>
      <c r="E5" s="3" t="s">
        <v>190</v>
      </c>
    </row>
    <row r="6" ht="34.15" customHeight="1" spans="1:5">
      <c r="A6" s="4" t="s">
        <v>196</v>
      </c>
      <c r="B6" s="4" t="s">
        <v>197</v>
      </c>
      <c r="C6" s="10">
        <f>SUM(D6:E6)</f>
        <v>284.753018</v>
      </c>
      <c r="D6" s="15">
        <f>SUM(D7:D13)</f>
        <v>284.583018</v>
      </c>
      <c r="E6" s="15">
        <v>0.17</v>
      </c>
    </row>
    <row r="7" ht="34.15" customHeight="1" spans="1:5">
      <c r="A7" s="4" t="s">
        <v>198</v>
      </c>
      <c r="B7" s="4" t="s">
        <v>199</v>
      </c>
      <c r="C7" s="10">
        <f t="shared" ref="C7:C30" si="0">SUM(D7:E7)</f>
        <v>116.23</v>
      </c>
      <c r="D7" s="22">
        <v>116.23</v>
      </c>
      <c r="E7" s="22"/>
    </row>
    <row r="8" ht="34.15" customHeight="1" spans="1:5">
      <c r="A8" s="4" t="s">
        <v>200</v>
      </c>
      <c r="B8" s="4" t="s">
        <v>201</v>
      </c>
      <c r="C8" s="10">
        <f t="shared" si="0"/>
        <v>78.48</v>
      </c>
      <c r="D8" s="22">
        <v>78.48</v>
      </c>
      <c r="E8" s="22"/>
    </row>
    <row r="9" ht="34.15" customHeight="1" spans="1:5">
      <c r="A9" s="4" t="s">
        <v>202</v>
      </c>
      <c r="B9" s="4" t="s">
        <v>203</v>
      </c>
      <c r="C9" s="10">
        <f t="shared" si="0"/>
        <v>5.0066</v>
      </c>
      <c r="D9" s="22">
        <v>5.0066</v>
      </c>
      <c r="E9" s="22"/>
    </row>
    <row r="10" ht="34.15" customHeight="1" spans="1:5">
      <c r="A10" s="4" t="s">
        <v>204</v>
      </c>
      <c r="B10" s="4" t="s">
        <v>205</v>
      </c>
      <c r="C10" s="10">
        <f t="shared" si="0"/>
        <v>31.7748</v>
      </c>
      <c r="D10" s="22">
        <v>31.7748</v>
      </c>
      <c r="E10" s="22"/>
    </row>
    <row r="11" ht="34.15" customHeight="1" spans="1:5">
      <c r="A11" s="4" t="s">
        <v>206</v>
      </c>
      <c r="B11" s="4" t="s">
        <v>207</v>
      </c>
      <c r="C11" s="10">
        <f t="shared" si="0"/>
        <v>31.057568</v>
      </c>
      <c r="D11" s="22">
        <v>31.057568</v>
      </c>
      <c r="E11" s="22"/>
    </row>
    <row r="12" ht="34.15" customHeight="1" spans="1:5">
      <c r="A12" s="4" t="s">
        <v>208</v>
      </c>
      <c r="B12" s="4" t="s">
        <v>209</v>
      </c>
      <c r="C12" s="10">
        <f t="shared" si="0"/>
        <v>20.18</v>
      </c>
      <c r="D12" s="22">
        <v>20.18</v>
      </c>
      <c r="E12" s="22"/>
    </row>
    <row r="13" ht="34.15" customHeight="1" spans="1:5">
      <c r="A13" s="4" t="s">
        <v>210</v>
      </c>
      <c r="B13" s="4" t="s">
        <v>211</v>
      </c>
      <c r="C13" s="10">
        <f t="shared" si="0"/>
        <v>2.02405</v>
      </c>
      <c r="D13" s="22">
        <v>1.85405</v>
      </c>
      <c r="E13" s="22">
        <v>0.17</v>
      </c>
    </row>
    <row r="14" ht="34.15" customHeight="1" spans="1:5">
      <c r="A14" s="4" t="s">
        <v>212</v>
      </c>
      <c r="B14" s="4" t="s">
        <v>213</v>
      </c>
      <c r="C14" s="10">
        <f t="shared" si="0"/>
        <v>22.184</v>
      </c>
      <c r="D14" s="23"/>
      <c r="E14" s="23">
        <f>SUM(E15:E24)</f>
        <v>22.184</v>
      </c>
    </row>
    <row r="15" ht="34.15" customHeight="1" spans="1:5">
      <c r="A15" s="4" t="s">
        <v>214</v>
      </c>
      <c r="B15" s="4" t="s">
        <v>215</v>
      </c>
      <c r="C15" s="10">
        <f t="shared" si="0"/>
        <v>2.2</v>
      </c>
      <c r="D15" s="22"/>
      <c r="E15" s="22">
        <v>2.2</v>
      </c>
    </row>
    <row r="16" ht="34.15" customHeight="1" spans="1:5">
      <c r="A16" s="4" t="s">
        <v>216</v>
      </c>
      <c r="B16" s="4" t="s">
        <v>217</v>
      </c>
      <c r="C16" s="10">
        <f t="shared" si="0"/>
        <v>0.8</v>
      </c>
      <c r="D16" s="22"/>
      <c r="E16" s="22">
        <v>0.8</v>
      </c>
    </row>
    <row r="17" ht="34.15" customHeight="1" spans="1:5">
      <c r="A17" s="4" t="s">
        <v>218</v>
      </c>
      <c r="B17" s="4" t="s">
        <v>219</v>
      </c>
      <c r="C17" s="10">
        <f t="shared" si="0"/>
        <v>1</v>
      </c>
      <c r="D17" s="22"/>
      <c r="E17" s="22">
        <v>1</v>
      </c>
    </row>
    <row r="18" ht="34.15" customHeight="1" spans="1:5">
      <c r="A18" s="4" t="s">
        <v>220</v>
      </c>
      <c r="B18" s="4" t="s">
        <v>221</v>
      </c>
      <c r="C18" s="10">
        <f t="shared" si="0"/>
        <v>1.22</v>
      </c>
      <c r="D18" s="22"/>
      <c r="E18" s="22">
        <v>1.22</v>
      </c>
    </row>
    <row r="19" ht="34.15" customHeight="1" spans="1:5">
      <c r="A19" s="4" t="s">
        <v>222</v>
      </c>
      <c r="B19" s="4" t="s">
        <v>223</v>
      </c>
      <c r="C19" s="10">
        <f t="shared" si="0"/>
        <v>0.56</v>
      </c>
      <c r="D19" s="22"/>
      <c r="E19" s="22">
        <v>0.56</v>
      </c>
    </row>
    <row r="20" ht="34.15" customHeight="1" spans="1:5">
      <c r="A20" s="4" t="s">
        <v>224</v>
      </c>
      <c r="B20" s="4" t="s">
        <v>225</v>
      </c>
      <c r="C20" s="10">
        <f t="shared" si="0"/>
        <v>1.6</v>
      </c>
      <c r="D20" s="22"/>
      <c r="E20" s="22">
        <v>1.6</v>
      </c>
    </row>
    <row r="21" ht="34.15" customHeight="1" spans="1:5">
      <c r="A21" s="4" t="s">
        <v>226</v>
      </c>
      <c r="B21" s="4" t="s">
        <v>227</v>
      </c>
      <c r="C21" s="10">
        <f t="shared" si="0"/>
        <v>0.54</v>
      </c>
      <c r="D21" s="22"/>
      <c r="E21" s="22">
        <v>0.54</v>
      </c>
    </row>
    <row r="22" ht="34.15" customHeight="1" spans="1:5">
      <c r="A22" s="4" t="s">
        <v>228</v>
      </c>
      <c r="B22" s="4" t="s">
        <v>229</v>
      </c>
      <c r="C22" s="10">
        <f t="shared" si="0"/>
        <v>3.26</v>
      </c>
      <c r="D22" s="22"/>
      <c r="E22" s="22">
        <v>3.26</v>
      </c>
    </row>
    <row r="23" ht="34.15" customHeight="1" spans="1:5">
      <c r="A23" s="4" t="s">
        <v>230</v>
      </c>
      <c r="B23" s="4" t="s">
        <v>231</v>
      </c>
      <c r="C23" s="10">
        <f t="shared" si="0"/>
        <v>10.904</v>
      </c>
      <c r="D23" s="22"/>
      <c r="E23" s="22">
        <v>10.904</v>
      </c>
    </row>
    <row r="24" ht="34.15" customHeight="1" spans="1:5">
      <c r="A24" s="4" t="s">
        <v>232</v>
      </c>
      <c r="B24" s="4" t="s">
        <v>233</v>
      </c>
      <c r="C24" s="10">
        <f t="shared" si="0"/>
        <v>0.1</v>
      </c>
      <c r="D24" s="22"/>
      <c r="E24" s="22">
        <v>0.1</v>
      </c>
    </row>
    <row r="25" ht="34.15" customHeight="1" spans="1:5">
      <c r="A25" s="4" t="s">
        <v>234</v>
      </c>
      <c r="B25" s="4" t="s">
        <v>235</v>
      </c>
      <c r="C25" s="10">
        <f t="shared" si="0"/>
        <v>14</v>
      </c>
      <c r="D25" s="23">
        <f>SUM(D26)</f>
        <v>13.52</v>
      </c>
      <c r="E25" s="23">
        <f>SUM(E26:E27)</f>
        <v>0.48</v>
      </c>
    </row>
    <row r="26" ht="34.15" customHeight="1" spans="1:5">
      <c r="A26" s="4" t="s">
        <v>236</v>
      </c>
      <c r="B26" s="4" t="s">
        <v>237</v>
      </c>
      <c r="C26" s="10">
        <f t="shared" si="0"/>
        <v>13.52</v>
      </c>
      <c r="D26" s="22">
        <v>13.52</v>
      </c>
      <c r="E26" s="22"/>
    </row>
    <row r="27" ht="34.15" customHeight="1" spans="1:5">
      <c r="A27" s="4" t="s">
        <v>238</v>
      </c>
      <c r="B27" s="4" t="s">
        <v>239</v>
      </c>
      <c r="C27" s="10">
        <f t="shared" si="0"/>
        <v>0.48</v>
      </c>
      <c r="D27" s="22"/>
      <c r="E27" s="22">
        <v>0.48</v>
      </c>
    </row>
    <row r="28" ht="34.15" customHeight="1" spans="1:5">
      <c r="A28" s="4" t="s">
        <v>240</v>
      </c>
      <c r="B28" s="4" t="s">
        <v>241</v>
      </c>
      <c r="C28" s="10">
        <f t="shared" si="0"/>
        <v>0.2</v>
      </c>
      <c r="D28" s="23"/>
      <c r="E28" s="23">
        <v>0.2</v>
      </c>
    </row>
    <row r="29" ht="34.15" customHeight="1" spans="1:5">
      <c r="A29" s="4" t="s">
        <v>242</v>
      </c>
      <c r="B29" s="4" t="s">
        <v>243</v>
      </c>
      <c r="C29" s="10">
        <f t="shared" si="0"/>
        <v>0.2</v>
      </c>
      <c r="D29" s="22"/>
      <c r="E29" s="22">
        <v>0.2</v>
      </c>
    </row>
    <row r="30" ht="34.15" customHeight="1" spans="1:5">
      <c r="A30" s="3" t="s">
        <v>83</v>
      </c>
      <c r="B30" s="3"/>
      <c r="C30" s="10">
        <f t="shared" si="0"/>
        <v>321.137018</v>
      </c>
      <c r="D30" s="10">
        <f>SUM(D6+D14+D25+D28)</f>
        <v>298.103018</v>
      </c>
      <c r="E30" s="10">
        <f>SUM(E28+E25+E6+E14)</f>
        <v>23.034</v>
      </c>
    </row>
  </sheetData>
  <mergeCells count="5">
    <mergeCell ref="A2:E2"/>
    <mergeCell ref="A3:C3"/>
    <mergeCell ref="A4:B4"/>
    <mergeCell ref="C4:E4"/>
    <mergeCell ref="A30:B30"/>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M11" sqref="M11"/>
    </sheetView>
  </sheetViews>
  <sheetFormatPr defaultColWidth="10" defaultRowHeight="13.5"/>
  <cols>
    <col min="1" max="1" width="30.775" customWidth="1"/>
    <col min="2" max="5" width="17.95" customWidth="1"/>
    <col min="6" max="7" width="15.3833333333333" customWidth="1"/>
    <col min="8" max="11" width="17.95" customWidth="1"/>
    <col min="12" max="13" width="15.3833333333333" customWidth="1"/>
    <col min="14" max="17" width="17.95" customWidth="1"/>
    <col min="18" max="19" width="15.3833333333333" customWidth="1"/>
    <col min="20" max="20" width="9.76666666666667" customWidth="1"/>
  </cols>
  <sheetData>
    <row r="1" ht="22.75" customHeight="1" spans="1:8">
      <c r="A1" s="1" t="s">
        <v>14</v>
      </c>
      <c r="C1" s="1"/>
      <c r="D1" s="1"/>
      <c r="E1" s="1"/>
      <c r="F1" s="1"/>
      <c r="G1" s="1"/>
      <c r="H1" s="1" t="s">
        <v>79</v>
      </c>
    </row>
    <row r="2" ht="56.95" customHeight="1" spans="1:19">
      <c r="A2" s="2" t="s">
        <v>244</v>
      </c>
      <c r="B2" s="2"/>
      <c r="C2" s="2"/>
      <c r="D2" s="2"/>
      <c r="E2" s="2"/>
      <c r="F2" s="2"/>
      <c r="G2" s="2"/>
      <c r="H2" s="2"/>
      <c r="I2" s="2"/>
      <c r="J2" s="2"/>
      <c r="K2" s="2" t="s">
        <v>244</v>
      </c>
      <c r="L2" s="2"/>
      <c r="M2" s="2"/>
      <c r="N2" s="2"/>
      <c r="O2" s="2"/>
      <c r="P2" s="2"/>
      <c r="Q2" s="2"/>
      <c r="R2" s="2"/>
      <c r="S2" s="2"/>
    </row>
    <row r="3" ht="22.75" customHeight="1" spans="1:19">
      <c r="A3" s="1"/>
      <c r="B3" s="1"/>
      <c r="C3" s="1"/>
      <c r="D3" s="1"/>
      <c r="E3" s="1"/>
      <c r="F3" s="1"/>
      <c r="G3" s="17"/>
      <c r="S3" s="11" t="s">
        <v>27</v>
      </c>
    </row>
    <row r="4" ht="28.45" customHeight="1" spans="1:19">
      <c r="A4" s="18" t="s">
        <v>245</v>
      </c>
      <c r="B4" s="18" t="s">
        <v>246</v>
      </c>
      <c r="C4" s="18"/>
      <c r="D4" s="18"/>
      <c r="E4" s="18"/>
      <c r="F4" s="18"/>
      <c r="G4" s="18"/>
      <c r="H4" s="18" t="s">
        <v>247</v>
      </c>
      <c r="I4" s="18"/>
      <c r="J4" s="18"/>
      <c r="K4" s="18" t="s">
        <v>247</v>
      </c>
      <c r="L4" s="18"/>
      <c r="M4" s="18"/>
      <c r="N4" s="18" t="s">
        <v>248</v>
      </c>
      <c r="O4" s="18"/>
      <c r="P4" s="18"/>
      <c r="Q4" s="18"/>
      <c r="R4" s="18"/>
      <c r="S4" s="18"/>
    </row>
    <row r="5" ht="28.45" customHeight="1" spans="1:19">
      <c r="A5" s="18"/>
      <c r="B5" s="18" t="s">
        <v>249</v>
      </c>
      <c r="C5" s="18" t="s">
        <v>250</v>
      </c>
      <c r="D5" s="18" t="s">
        <v>251</v>
      </c>
      <c r="E5" s="18"/>
      <c r="F5" s="18"/>
      <c r="G5" s="18" t="s">
        <v>225</v>
      </c>
      <c r="H5" s="18" t="s">
        <v>249</v>
      </c>
      <c r="I5" s="18" t="s">
        <v>250</v>
      </c>
      <c r="J5" s="18" t="s">
        <v>251</v>
      </c>
      <c r="K5" s="18" t="s">
        <v>251</v>
      </c>
      <c r="L5" s="18"/>
      <c r="M5" s="18" t="s">
        <v>225</v>
      </c>
      <c r="N5" s="18" t="s">
        <v>249</v>
      </c>
      <c r="O5" s="18" t="s">
        <v>250</v>
      </c>
      <c r="P5" s="18" t="s">
        <v>251</v>
      </c>
      <c r="Q5" s="18"/>
      <c r="R5" s="18"/>
      <c r="S5" s="18" t="s">
        <v>225</v>
      </c>
    </row>
    <row r="6" ht="34.15" customHeight="1" spans="1:19">
      <c r="A6" s="18"/>
      <c r="B6" s="18"/>
      <c r="C6" s="18"/>
      <c r="D6" s="18" t="s">
        <v>85</v>
      </c>
      <c r="E6" s="18" t="s">
        <v>252</v>
      </c>
      <c r="F6" s="18" t="s">
        <v>253</v>
      </c>
      <c r="G6" s="18"/>
      <c r="H6" s="18"/>
      <c r="I6" s="18"/>
      <c r="J6" s="18" t="s">
        <v>85</v>
      </c>
      <c r="K6" s="18" t="s">
        <v>252</v>
      </c>
      <c r="L6" s="18" t="s">
        <v>253</v>
      </c>
      <c r="M6" s="18"/>
      <c r="N6" s="18"/>
      <c r="O6" s="18"/>
      <c r="P6" s="18" t="s">
        <v>85</v>
      </c>
      <c r="Q6" s="18" t="s">
        <v>252</v>
      </c>
      <c r="R6" s="18" t="s">
        <v>253</v>
      </c>
      <c r="S6" s="18"/>
    </row>
    <row r="7" ht="34.15" customHeight="1" spans="1:19">
      <c r="A7" s="19" t="s">
        <v>254</v>
      </c>
      <c r="B7" s="20">
        <v>7.3</v>
      </c>
      <c r="C7" s="21">
        <v>0</v>
      </c>
      <c r="D7" s="20">
        <v>0</v>
      </c>
      <c r="E7" s="21">
        <v>0</v>
      </c>
      <c r="F7" s="21">
        <v>0</v>
      </c>
      <c r="G7" s="21">
        <v>7.3</v>
      </c>
      <c r="H7" s="20">
        <v>8.1</v>
      </c>
      <c r="I7" s="21">
        <v>0</v>
      </c>
      <c r="J7" s="20">
        <v>0</v>
      </c>
      <c r="K7" s="21">
        <v>0</v>
      </c>
      <c r="L7" s="21">
        <v>0</v>
      </c>
      <c r="M7" s="21">
        <v>8.1</v>
      </c>
      <c r="N7" s="20">
        <v>7.9</v>
      </c>
      <c r="O7" s="21">
        <v>0</v>
      </c>
      <c r="P7" s="20">
        <v>0</v>
      </c>
      <c r="Q7" s="21">
        <v>0</v>
      </c>
      <c r="R7" s="21">
        <v>0</v>
      </c>
      <c r="S7" s="21">
        <v>7.9</v>
      </c>
    </row>
    <row r="8" ht="34.15" customHeight="1" spans="1:19">
      <c r="A8" s="19" t="s">
        <v>255</v>
      </c>
      <c r="B8" s="20">
        <v>1.2</v>
      </c>
      <c r="C8" s="21">
        <v>0</v>
      </c>
      <c r="D8" s="20">
        <v>0</v>
      </c>
      <c r="E8" s="21">
        <v>0</v>
      </c>
      <c r="F8" s="21">
        <v>0</v>
      </c>
      <c r="G8" s="21">
        <v>1.2</v>
      </c>
      <c r="H8" s="20">
        <v>1</v>
      </c>
      <c r="I8" s="21">
        <v>0</v>
      </c>
      <c r="J8" s="20">
        <v>0</v>
      </c>
      <c r="K8" s="21">
        <v>0</v>
      </c>
      <c r="L8" s="21">
        <v>0</v>
      </c>
      <c r="M8" s="21">
        <v>1</v>
      </c>
      <c r="N8" s="20">
        <v>1.3</v>
      </c>
      <c r="O8" s="21">
        <v>0</v>
      </c>
      <c r="P8" s="20">
        <v>0</v>
      </c>
      <c r="Q8" s="21">
        <v>0</v>
      </c>
      <c r="R8" s="21">
        <v>0</v>
      </c>
      <c r="S8" s="21">
        <v>1.3</v>
      </c>
    </row>
    <row r="9" ht="34.15" customHeight="1" spans="1:19">
      <c r="A9" s="19" t="s">
        <v>256</v>
      </c>
      <c r="B9" s="20">
        <v>1.8</v>
      </c>
      <c r="C9" s="21">
        <v>0</v>
      </c>
      <c r="D9" s="20">
        <v>0</v>
      </c>
      <c r="E9" s="21">
        <v>0</v>
      </c>
      <c r="F9" s="21">
        <v>0</v>
      </c>
      <c r="G9" s="21">
        <v>1.8</v>
      </c>
      <c r="H9" s="20">
        <v>1.8</v>
      </c>
      <c r="I9" s="21">
        <v>0</v>
      </c>
      <c r="J9" s="20">
        <v>0</v>
      </c>
      <c r="K9" s="21">
        <v>0</v>
      </c>
      <c r="L9" s="21">
        <v>0</v>
      </c>
      <c r="M9" s="21">
        <v>1.8</v>
      </c>
      <c r="N9" s="20">
        <v>0.4</v>
      </c>
      <c r="O9" s="21">
        <v>0</v>
      </c>
      <c r="P9" s="20">
        <v>0</v>
      </c>
      <c r="Q9" s="21">
        <v>0</v>
      </c>
      <c r="R9" s="21">
        <v>0</v>
      </c>
      <c r="S9" s="21">
        <v>0.4</v>
      </c>
    </row>
  </sheetData>
  <mergeCells count="20">
    <mergeCell ref="A2:J2"/>
    <mergeCell ref="K2:S2"/>
    <mergeCell ref="A3:F3"/>
    <mergeCell ref="B4:G4"/>
    <mergeCell ref="H4:J4"/>
    <mergeCell ref="K4:M4"/>
    <mergeCell ref="N4:S4"/>
    <mergeCell ref="D5:F5"/>
    <mergeCell ref="K5:L5"/>
    <mergeCell ref="P5:R5"/>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B6" sqref="B6"/>
    </sheetView>
  </sheetViews>
  <sheetFormatPr defaultColWidth="10" defaultRowHeight="13.5" outlineLevelCol="4"/>
  <cols>
    <col min="1" max="1" width="15.3833333333333" customWidth="1"/>
    <col min="2" max="2" width="41.0333333333333" customWidth="1"/>
    <col min="3" max="5" width="25.6416666666667" customWidth="1"/>
    <col min="6" max="6" width="9.76666666666667" customWidth="1"/>
  </cols>
  <sheetData>
    <row r="1" ht="22.75" customHeight="1" spans="1:5">
      <c r="A1" s="1" t="s">
        <v>16</v>
      </c>
      <c r="B1" s="1"/>
      <c r="C1" s="1"/>
      <c r="D1" s="1"/>
      <c r="E1" s="1" t="s">
        <v>79</v>
      </c>
    </row>
    <row r="2" ht="56.95" customHeight="1" spans="1:5">
      <c r="A2" s="2" t="s">
        <v>257</v>
      </c>
      <c r="B2" s="2"/>
      <c r="C2" s="2"/>
      <c r="D2" s="2"/>
      <c r="E2" s="2"/>
    </row>
    <row r="3" ht="22.75" customHeight="1" spans="1:5">
      <c r="A3" s="1"/>
      <c r="B3" s="1"/>
      <c r="C3" s="1"/>
      <c r="D3" s="1"/>
      <c r="E3" s="12" t="s">
        <v>27</v>
      </c>
    </row>
    <row r="4" ht="28.45" customHeight="1" spans="1:5">
      <c r="A4" s="3" t="s">
        <v>105</v>
      </c>
      <c r="B4" s="3" t="s">
        <v>106</v>
      </c>
      <c r="C4" s="3" t="s">
        <v>258</v>
      </c>
      <c r="D4" s="3"/>
      <c r="E4" s="3"/>
    </row>
    <row r="5" ht="28.45" customHeight="1" spans="1:5">
      <c r="A5" s="3"/>
      <c r="B5" s="3"/>
      <c r="C5" s="3" t="s">
        <v>83</v>
      </c>
      <c r="D5" s="3" t="s">
        <v>107</v>
      </c>
      <c r="E5" s="3" t="s">
        <v>108</v>
      </c>
    </row>
    <row r="6" ht="34.15" customHeight="1" spans="1:5">
      <c r="A6" s="4"/>
      <c r="B6" s="5" t="s">
        <v>259</v>
      </c>
      <c r="C6" s="10"/>
      <c r="D6" s="15"/>
      <c r="E6" s="15"/>
    </row>
    <row r="7" ht="34.15" customHeight="1" spans="1:5">
      <c r="A7" s="4"/>
      <c r="B7" s="4"/>
      <c r="C7" s="10"/>
      <c r="D7" s="15"/>
      <c r="E7" s="15"/>
    </row>
    <row r="8" ht="34.15" customHeight="1" spans="1:5">
      <c r="A8" s="4"/>
      <c r="B8" s="16"/>
      <c r="C8" s="10"/>
      <c r="D8" s="8"/>
      <c r="E8" s="8"/>
    </row>
    <row r="9" ht="34.15" customHeight="1" spans="1:5">
      <c r="A9" s="6"/>
      <c r="B9" s="3" t="s">
        <v>191</v>
      </c>
      <c r="C9" s="10"/>
      <c r="D9" s="10"/>
      <c r="E9" s="10"/>
    </row>
  </sheetData>
  <mergeCells count="5">
    <mergeCell ref="A2:E2"/>
    <mergeCell ref="A3:C3"/>
    <mergeCell ref="C4:E4"/>
    <mergeCell ref="A4:A5"/>
    <mergeCell ref="B4:B5"/>
  </mergeCell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李之尧</cp:lastModifiedBy>
  <dcterms:created xsi:type="dcterms:W3CDTF">2022-02-14T08:23:00Z</dcterms:created>
  <dcterms:modified xsi:type="dcterms:W3CDTF">2023-08-08T07:58:32Z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04CABDB0AF0D4D85A1D8B00CF929BF96_13</vt:lpwstr>
  </property>
  <property fmtid="{D5CDD505-2E9C-101B-9397-08002B2CF9AE}" pid="3" name="KSOProductBuildVer">
    <vt:lpwstr>2052-11.1.0.14309</vt:lpwstr>
  </property>
</Properties>
</file>